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pa\dfs1\Data1\StratCommDev\halbe_c\STATISTICS\APSA\"/>
    </mc:Choice>
  </mc:AlternateContent>
  <xr:revisionPtr revIDLastSave="0" documentId="8_{79F4E71E-1EBA-4F2A-B823-C6D3546FAB7C}" xr6:coauthVersionLast="47" xr6:coauthVersionMax="47" xr10:uidLastSave="{00000000-0000-0000-0000-000000000000}"/>
  <bookViews>
    <workbookView xWindow="1620" yWindow="555" windowWidth="24750" windowHeight="14340" xr2:uid="{00000000-000D-0000-FFFF-FFFF00000000}"/>
  </bookViews>
  <sheets>
    <sheet name="Monthly Stats" sheetId="5" r:id="rId1"/>
    <sheet name="Yearly Stats" sheetId="1" r:id="rId2"/>
    <sheet name="Container Graphs" sheetId="2" r:id="rId3"/>
    <sheet name="Commodity Stats - By Month" sheetId="3" r:id="rId4"/>
    <sheet name="Commodity Stats - By Year" sheetId="6" r:id="rId5"/>
  </sheets>
  <calcPr calcId="191029"/>
  <pivotCaches>
    <pivotCache cacheId="62" r:id="rId6"/>
    <pivotCache cacheId="66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90" i="5" l="1"/>
  <c r="D787" i="5"/>
  <c r="S123" i="1"/>
  <c r="S129" i="1"/>
  <c r="S128" i="1"/>
  <c r="S127" i="1"/>
  <c r="S156" i="1" s="1"/>
  <c r="S126" i="1"/>
  <c r="S155" i="1" s="1"/>
  <c r="S125" i="1"/>
  <c r="S124" i="1"/>
  <c r="S152" i="1"/>
  <c r="S158" i="1"/>
  <c r="S157" i="1"/>
  <c r="S154" i="1"/>
  <c r="S153" i="1"/>
  <c r="S143" i="1"/>
  <c r="S149" i="1"/>
  <c r="S148" i="1"/>
  <c r="S147" i="1"/>
  <c r="S146" i="1"/>
  <c r="S145" i="1"/>
  <c r="S144" i="1"/>
  <c r="D780" i="5"/>
  <c r="D777" i="5"/>
  <c r="Q155" i="1"/>
  <c r="Q153" i="1"/>
  <c r="R147" i="1"/>
  <c r="R156" i="1" s="1"/>
  <c r="Q147" i="1"/>
  <c r="Q156" i="1" s="1"/>
  <c r="R146" i="1"/>
  <c r="R155" i="1" s="1"/>
  <c r="Q146" i="1"/>
  <c r="R145" i="1"/>
  <c r="R154" i="1" s="1"/>
  <c r="Q145" i="1"/>
  <c r="Q154" i="1" s="1"/>
  <c r="R144" i="1"/>
  <c r="R153" i="1" s="1"/>
  <c r="Q144" i="1"/>
  <c r="R143" i="1"/>
  <c r="R152" i="1" s="1"/>
  <c r="Q143" i="1"/>
  <c r="Q152" i="1" s="1"/>
  <c r="R129" i="1"/>
  <c r="Q129" i="1"/>
  <c r="R128" i="1"/>
  <c r="Q128" i="1"/>
  <c r="R127" i="1"/>
  <c r="Q127" i="1"/>
  <c r="R126" i="1"/>
  <c r="Q126" i="1"/>
  <c r="R125" i="1"/>
  <c r="Q125" i="1"/>
  <c r="R124" i="1"/>
  <c r="Q124" i="1"/>
  <c r="R123" i="1"/>
  <c r="Q123" i="1"/>
  <c r="D770" i="5"/>
  <c r="D767" i="5"/>
  <c r="D760" i="5"/>
  <c r="D757" i="5"/>
  <c r="D761" i="5" s="1"/>
  <c r="D791" i="5" l="1"/>
  <c r="D781" i="5"/>
  <c r="D771" i="5"/>
  <c r="D750" i="5"/>
  <c r="D747" i="5"/>
  <c r="D751" i="5" l="1"/>
  <c r="D740" i="5"/>
  <c r="D737" i="5"/>
  <c r="J157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N154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O148" i="1"/>
  <c r="O157" i="1" s="1"/>
  <c r="N148" i="1"/>
  <c r="N157" i="1" s="1"/>
  <c r="M148" i="1"/>
  <c r="M157" i="1" s="1"/>
  <c r="L148" i="1"/>
  <c r="L157" i="1" s="1"/>
  <c r="K148" i="1"/>
  <c r="K157" i="1" s="1"/>
  <c r="J148" i="1"/>
  <c r="I148" i="1"/>
  <c r="I157" i="1" s="1"/>
  <c r="H148" i="1"/>
  <c r="H157" i="1" s="1"/>
  <c r="G148" i="1"/>
  <c r="G157" i="1" s="1"/>
  <c r="F148" i="1"/>
  <c r="E148" i="1"/>
  <c r="E157" i="1" s="1"/>
  <c r="D148" i="1"/>
  <c r="P147" i="1"/>
  <c r="P156" i="1" s="1"/>
  <c r="P146" i="1"/>
  <c r="P155" i="1" s="1"/>
  <c r="O145" i="1"/>
  <c r="O149" i="1" s="1"/>
  <c r="O158" i="1" s="1"/>
  <c r="N145" i="1"/>
  <c r="N149" i="1" s="1"/>
  <c r="N158" i="1" s="1"/>
  <c r="M145" i="1"/>
  <c r="L145" i="1"/>
  <c r="L154" i="1" s="1"/>
  <c r="K145" i="1"/>
  <c r="K149" i="1" s="1"/>
  <c r="K158" i="1" s="1"/>
  <c r="J145" i="1"/>
  <c r="J149" i="1" s="1"/>
  <c r="J158" i="1" s="1"/>
  <c r="I145" i="1"/>
  <c r="H145" i="1"/>
  <c r="H154" i="1" s="1"/>
  <c r="G145" i="1"/>
  <c r="F145" i="1"/>
  <c r="E145" i="1"/>
  <c r="D145" i="1"/>
  <c r="D154" i="1" s="1"/>
  <c r="P144" i="1"/>
  <c r="P153" i="1" s="1"/>
  <c r="P143" i="1"/>
  <c r="P152" i="1" s="1"/>
  <c r="F157" i="1" l="1"/>
  <c r="R148" i="1"/>
  <c r="R157" i="1" s="1"/>
  <c r="Q148" i="1"/>
  <c r="Q157" i="1" s="1"/>
  <c r="G149" i="1"/>
  <c r="G158" i="1" s="1"/>
  <c r="F149" i="1"/>
  <c r="F154" i="1"/>
  <c r="D741" i="5"/>
  <c r="E149" i="1"/>
  <c r="E158" i="1" s="1"/>
  <c r="I149" i="1"/>
  <c r="I158" i="1" s="1"/>
  <c r="M149" i="1"/>
  <c r="M158" i="1" s="1"/>
  <c r="P148" i="1"/>
  <c r="P157" i="1" s="1"/>
  <c r="I154" i="1"/>
  <c r="J154" i="1"/>
  <c r="E154" i="1"/>
  <c r="M154" i="1"/>
  <c r="G154" i="1"/>
  <c r="K154" i="1"/>
  <c r="O154" i="1"/>
  <c r="D157" i="1"/>
  <c r="P145" i="1"/>
  <c r="P154" i="1" s="1"/>
  <c r="D149" i="1"/>
  <c r="H149" i="1"/>
  <c r="H158" i="1" s="1"/>
  <c r="L149" i="1"/>
  <c r="L158" i="1" s="1"/>
  <c r="D730" i="5"/>
  <c r="D727" i="5"/>
  <c r="F158" i="1" l="1"/>
  <c r="Q149" i="1"/>
  <c r="Q158" i="1" s="1"/>
  <c r="R149" i="1"/>
  <c r="R158" i="1" s="1"/>
  <c r="D158" i="1"/>
  <c r="P149" i="1"/>
  <c r="P158" i="1" s="1"/>
  <c r="D731" i="5"/>
  <c r="D720" i="5"/>
  <c r="D717" i="5"/>
  <c r="D721" i="5" s="1"/>
  <c r="Q104" i="1" l="1"/>
  <c r="Q105" i="1"/>
  <c r="Q106" i="1"/>
  <c r="Q107" i="1"/>
  <c r="Q108" i="1"/>
  <c r="Q109" i="1"/>
  <c r="Q103" i="1"/>
  <c r="R104" i="1"/>
  <c r="R105" i="1"/>
  <c r="R106" i="1"/>
  <c r="R107" i="1"/>
  <c r="R108" i="1"/>
  <c r="R109" i="1"/>
  <c r="R103" i="1"/>
  <c r="L132" i="1"/>
  <c r="D710" i="5"/>
  <c r="D707" i="5"/>
  <c r="D711" i="5" s="1"/>
  <c r="D700" i="5" l="1"/>
  <c r="D697" i="5"/>
  <c r="D701" i="5" s="1"/>
  <c r="D690" i="5" l="1"/>
  <c r="D687" i="5"/>
  <c r="D691" i="5" s="1"/>
  <c r="D680" i="5" l="1"/>
  <c r="D677" i="5"/>
  <c r="D681" i="5" s="1"/>
  <c r="D670" i="5" l="1"/>
  <c r="D667" i="5"/>
  <c r="D671" i="5" s="1"/>
  <c r="D660" i="5" l="1"/>
  <c r="D657" i="5"/>
  <c r="D661" i="5" s="1"/>
  <c r="D650" i="5" l="1"/>
  <c r="D647" i="5"/>
  <c r="D651" i="5" s="1"/>
  <c r="F132" i="1" l="1"/>
  <c r="D640" i="5"/>
  <c r="D637" i="5"/>
  <c r="D641" i="5" s="1"/>
  <c r="O136" i="1" l="1"/>
  <c r="N136" i="1"/>
  <c r="M136" i="1"/>
  <c r="L136" i="1"/>
  <c r="K136" i="1"/>
  <c r="J136" i="1"/>
  <c r="I136" i="1"/>
  <c r="H136" i="1"/>
  <c r="G136" i="1"/>
  <c r="F136" i="1"/>
  <c r="E136" i="1"/>
  <c r="D136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O132" i="1"/>
  <c r="N132" i="1"/>
  <c r="M132" i="1"/>
  <c r="K132" i="1"/>
  <c r="J132" i="1"/>
  <c r="I132" i="1"/>
  <c r="H132" i="1"/>
  <c r="G132" i="1"/>
  <c r="E132" i="1"/>
  <c r="D132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P127" i="1"/>
  <c r="P126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P124" i="1"/>
  <c r="P123" i="1"/>
  <c r="N129" i="1" l="1"/>
  <c r="J129" i="1"/>
  <c r="K129" i="1"/>
  <c r="O129" i="1"/>
  <c r="G129" i="1"/>
  <c r="F129" i="1"/>
  <c r="E129" i="1"/>
  <c r="I129" i="1"/>
  <c r="M129" i="1"/>
  <c r="P128" i="1"/>
  <c r="P125" i="1"/>
  <c r="D129" i="1"/>
  <c r="H129" i="1"/>
  <c r="L129" i="1"/>
  <c r="D590" i="5"/>
  <c r="D587" i="5"/>
  <c r="D591" i="5" l="1"/>
  <c r="P129" i="1"/>
  <c r="R83" i="1"/>
  <c r="Q83" i="1"/>
  <c r="D580" i="5"/>
  <c r="D577" i="5"/>
  <c r="D581" i="5" s="1"/>
  <c r="O116" i="1" l="1"/>
  <c r="N116" i="1"/>
  <c r="M116" i="1"/>
  <c r="L116" i="1"/>
  <c r="K116" i="1"/>
  <c r="J116" i="1"/>
  <c r="I116" i="1"/>
  <c r="H116" i="1"/>
  <c r="G116" i="1"/>
  <c r="F116" i="1"/>
  <c r="E116" i="1"/>
  <c r="D116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O108" i="1"/>
  <c r="O137" i="1" s="1"/>
  <c r="N108" i="1"/>
  <c r="N137" i="1" s="1"/>
  <c r="M108" i="1"/>
  <c r="M137" i="1" s="1"/>
  <c r="L108" i="1"/>
  <c r="L137" i="1" s="1"/>
  <c r="K108" i="1"/>
  <c r="J108" i="1"/>
  <c r="I108" i="1"/>
  <c r="I137" i="1" s="1"/>
  <c r="H108" i="1"/>
  <c r="H137" i="1" s="1"/>
  <c r="G108" i="1"/>
  <c r="G137" i="1" s="1"/>
  <c r="F108" i="1"/>
  <c r="F137" i="1" s="1"/>
  <c r="E108" i="1"/>
  <c r="E137" i="1" s="1"/>
  <c r="D108" i="1"/>
  <c r="D137" i="1" s="1"/>
  <c r="P107" i="1"/>
  <c r="P106" i="1"/>
  <c r="O105" i="1"/>
  <c r="N105" i="1"/>
  <c r="N134" i="1" s="1"/>
  <c r="M105" i="1"/>
  <c r="M134" i="1" s="1"/>
  <c r="L105" i="1"/>
  <c r="L134" i="1" s="1"/>
  <c r="K105" i="1"/>
  <c r="J105" i="1"/>
  <c r="I105" i="1"/>
  <c r="I134" i="1" s="1"/>
  <c r="H105" i="1"/>
  <c r="H134" i="1" s="1"/>
  <c r="G105" i="1"/>
  <c r="G134" i="1" s="1"/>
  <c r="F105" i="1"/>
  <c r="F134" i="1" s="1"/>
  <c r="E105" i="1"/>
  <c r="E134" i="1" s="1"/>
  <c r="D105" i="1"/>
  <c r="D134" i="1" s="1"/>
  <c r="P104" i="1"/>
  <c r="P103" i="1"/>
  <c r="O109" i="1" l="1"/>
  <c r="O138" i="1" s="1"/>
  <c r="O134" i="1"/>
  <c r="P135" i="1"/>
  <c r="J137" i="1"/>
  <c r="P136" i="1"/>
  <c r="K137" i="1"/>
  <c r="P133" i="1"/>
  <c r="K134" i="1"/>
  <c r="P132" i="1"/>
  <c r="J109" i="1"/>
  <c r="J134" i="1"/>
  <c r="N109" i="1"/>
  <c r="N138" i="1" s="1"/>
  <c r="G109" i="1"/>
  <c r="G138" i="1" s="1"/>
  <c r="I109" i="1"/>
  <c r="I138" i="1" s="1"/>
  <c r="M109" i="1"/>
  <c r="M138" i="1" s="1"/>
  <c r="K109" i="1"/>
  <c r="H109" i="1"/>
  <c r="H138" i="1" s="1"/>
  <c r="E109" i="1"/>
  <c r="E138" i="1" s="1"/>
  <c r="D109" i="1"/>
  <c r="D138" i="1" s="1"/>
  <c r="F109" i="1"/>
  <c r="F138" i="1" s="1"/>
  <c r="L109" i="1"/>
  <c r="L138" i="1" s="1"/>
  <c r="P105" i="1"/>
  <c r="P134" i="1" s="1"/>
  <c r="P108" i="1"/>
  <c r="P137" i="1" s="1"/>
  <c r="P84" i="1"/>
  <c r="P86" i="1"/>
  <c r="P87" i="1"/>
  <c r="P83" i="1"/>
  <c r="P115" i="1" l="1"/>
  <c r="P116" i="1"/>
  <c r="P113" i="1"/>
  <c r="K138" i="1"/>
  <c r="J138" i="1"/>
  <c r="P112" i="1"/>
  <c r="P109" i="1"/>
  <c r="P138" i="1" s="1"/>
  <c r="S83" i="1"/>
  <c r="S84" i="1"/>
  <c r="S86" i="1"/>
  <c r="S87" i="1"/>
  <c r="S64" i="1"/>
  <c r="S66" i="1"/>
  <c r="S67" i="1"/>
  <c r="S63" i="1"/>
  <c r="S95" i="1" l="1"/>
  <c r="S92" i="1"/>
  <c r="S96" i="1"/>
  <c r="S93" i="1"/>
  <c r="D470" i="5"/>
  <c r="D467" i="5"/>
  <c r="D471" i="5" l="1"/>
  <c r="R67" i="1"/>
  <c r="R66" i="1"/>
  <c r="R64" i="1"/>
  <c r="R63" i="1"/>
  <c r="R84" i="1"/>
  <c r="R86" i="1"/>
  <c r="R87" i="1"/>
  <c r="Q67" i="1"/>
  <c r="Q66" i="1"/>
  <c r="Q64" i="1"/>
  <c r="Q63" i="1"/>
  <c r="Q84" i="1"/>
  <c r="Q86" i="1"/>
  <c r="Q87" i="1"/>
  <c r="Q96" i="1" s="1"/>
  <c r="R96" i="1" l="1"/>
  <c r="R95" i="1"/>
  <c r="R92" i="1"/>
  <c r="R93" i="1"/>
  <c r="Q93" i="1"/>
  <c r="Q92" i="1"/>
  <c r="Q95" i="1"/>
  <c r="L93" i="1"/>
  <c r="D460" i="5"/>
  <c r="D457" i="5"/>
  <c r="D461" i="5" s="1"/>
  <c r="H92" i="1" l="1"/>
  <c r="I92" i="1"/>
  <c r="P96" i="1" l="1"/>
  <c r="O96" i="1"/>
  <c r="N96" i="1"/>
  <c r="M96" i="1"/>
  <c r="L96" i="1"/>
  <c r="K96" i="1"/>
  <c r="J96" i="1"/>
  <c r="I96" i="1"/>
  <c r="H96" i="1"/>
  <c r="G96" i="1"/>
  <c r="F96" i="1"/>
  <c r="E96" i="1"/>
  <c r="D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P93" i="1"/>
  <c r="O93" i="1"/>
  <c r="N93" i="1"/>
  <c r="M93" i="1"/>
  <c r="K93" i="1"/>
  <c r="J93" i="1"/>
  <c r="I93" i="1"/>
  <c r="H93" i="1"/>
  <c r="G93" i="1"/>
  <c r="F93" i="1"/>
  <c r="E93" i="1"/>
  <c r="D93" i="1"/>
  <c r="P92" i="1"/>
  <c r="O92" i="1"/>
  <c r="N92" i="1"/>
  <c r="M92" i="1"/>
  <c r="L92" i="1"/>
  <c r="K92" i="1"/>
  <c r="J92" i="1"/>
  <c r="G92" i="1"/>
  <c r="F92" i="1"/>
  <c r="E92" i="1"/>
  <c r="D92" i="1"/>
  <c r="O88" i="1"/>
  <c r="O117" i="1" s="1"/>
  <c r="N88" i="1"/>
  <c r="M88" i="1"/>
  <c r="M117" i="1" s="1"/>
  <c r="L88" i="1"/>
  <c r="L117" i="1" s="1"/>
  <c r="K117" i="1"/>
  <c r="J88" i="1"/>
  <c r="I88" i="1"/>
  <c r="I117" i="1" s="1"/>
  <c r="H88" i="1"/>
  <c r="H117" i="1" s="1"/>
  <c r="G88" i="1"/>
  <c r="G117" i="1" s="1"/>
  <c r="F88" i="1"/>
  <c r="F117" i="1" s="1"/>
  <c r="E88" i="1"/>
  <c r="E117" i="1" s="1"/>
  <c r="D88" i="1"/>
  <c r="D117" i="1" s="1"/>
  <c r="O85" i="1"/>
  <c r="O114" i="1" s="1"/>
  <c r="N85" i="1"/>
  <c r="M85" i="1"/>
  <c r="M114" i="1" s="1"/>
  <c r="L85" i="1"/>
  <c r="L114" i="1" s="1"/>
  <c r="K114" i="1"/>
  <c r="J85" i="1"/>
  <c r="I85" i="1"/>
  <c r="I114" i="1" s="1"/>
  <c r="H85" i="1"/>
  <c r="H114" i="1" s="1"/>
  <c r="G85" i="1"/>
  <c r="G114" i="1" s="1"/>
  <c r="F85" i="1"/>
  <c r="F114" i="1" s="1"/>
  <c r="E85" i="1"/>
  <c r="E114" i="1" s="1"/>
  <c r="D85" i="1"/>
  <c r="D114" i="1" s="1"/>
  <c r="J114" i="1" l="1"/>
  <c r="J117" i="1"/>
  <c r="N117" i="1"/>
  <c r="P88" i="1"/>
  <c r="N114" i="1"/>
  <c r="P85" i="1"/>
  <c r="S88" i="1"/>
  <c r="Q88" i="1"/>
  <c r="R88" i="1"/>
  <c r="S85" i="1"/>
  <c r="Q85" i="1"/>
  <c r="R85" i="1"/>
  <c r="N89" i="1"/>
  <c r="O89" i="1"/>
  <c r="O118" i="1" s="1"/>
  <c r="I89" i="1"/>
  <c r="I118" i="1" s="1"/>
  <c r="H89" i="1"/>
  <c r="H118" i="1" s="1"/>
  <c r="G89" i="1"/>
  <c r="G118" i="1" s="1"/>
  <c r="F89" i="1"/>
  <c r="F118" i="1" s="1"/>
  <c r="J89" i="1"/>
  <c r="K118" i="1"/>
  <c r="E89" i="1"/>
  <c r="E118" i="1" s="1"/>
  <c r="M89" i="1"/>
  <c r="M118" i="1" s="1"/>
  <c r="L89" i="1"/>
  <c r="L118" i="1" s="1"/>
  <c r="D89" i="1"/>
  <c r="D118" i="1" s="1"/>
  <c r="O76" i="1"/>
  <c r="O75" i="1"/>
  <c r="O73" i="1"/>
  <c r="O72" i="1"/>
  <c r="J118" i="1" l="1"/>
  <c r="P117" i="1"/>
  <c r="P97" i="1"/>
  <c r="P114" i="1"/>
  <c r="P94" i="1"/>
  <c r="P89" i="1"/>
  <c r="N118" i="1"/>
  <c r="S89" i="1"/>
  <c r="Q89" i="1"/>
  <c r="R89" i="1"/>
  <c r="M76" i="1"/>
  <c r="N76" i="1"/>
  <c r="M75" i="1"/>
  <c r="N75" i="1"/>
  <c r="M73" i="1"/>
  <c r="N73" i="1"/>
  <c r="M72" i="1"/>
  <c r="N72" i="1"/>
  <c r="P118" i="1" l="1"/>
  <c r="P98" i="1"/>
  <c r="L75" i="1"/>
  <c r="L76" i="1"/>
  <c r="L73" i="1"/>
  <c r="L72" i="1"/>
  <c r="K72" i="1" l="1"/>
  <c r="K73" i="1"/>
  <c r="K75" i="1"/>
  <c r="K76" i="1"/>
  <c r="J72" i="1" l="1"/>
  <c r="J73" i="1"/>
  <c r="J75" i="1"/>
  <c r="J76" i="1"/>
  <c r="I72" i="1" l="1"/>
  <c r="I73" i="1"/>
  <c r="I75" i="1"/>
  <c r="I76" i="1"/>
  <c r="H76" i="1" l="1"/>
  <c r="H75" i="1"/>
  <c r="H73" i="1"/>
  <c r="H72" i="1"/>
  <c r="G76" i="1"/>
  <c r="G75" i="1"/>
  <c r="G73" i="1"/>
  <c r="G72" i="1"/>
  <c r="E289" i="5" l="1"/>
  <c r="E288" i="5"/>
  <c r="E286" i="5"/>
  <c r="E285" i="5"/>
  <c r="D290" i="5"/>
  <c r="D287" i="5"/>
  <c r="D291" i="5" l="1"/>
  <c r="D280" i="5"/>
  <c r="D277" i="5"/>
  <c r="F76" i="1"/>
  <c r="E279" i="5" s="1"/>
  <c r="F75" i="1"/>
  <c r="E278" i="5" s="1"/>
  <c r="F73" i="1"/>
  <c r="E276" i="5" s="1"/>
  <c r="F72" i="1"/>
  <c r="E275" i="5" s="1"/>
  <c r="D281" i="5" l="1"/>
  <c r="D270" i="5"/>
  <c r="D267" i="5"/>
  <c r="E76" i="1"/>
  <c r="E269" i="5" s="1"/>
  <c r="E75" i="1"/>
  <c r="E268" i="5" s="1"/>
  <c r="E73" i="1"/>
  <c r="E266" i="5" s="1"/>
  <c r="E72" i="1"/>
  <c r="E265" i="5" s="1"/>
  <c r="D271" i="5" l="1"/>
  <c r="D260" i="5"/>
  <c r="D257" i="5"/>
  <c r="D76" i="1"/>
  <c r="E259" i="5" s="1"/>
  <c r="D75" i="1"/>
  <c r="E258" i="5" s="1"/>
  <c r="D73" i="1"/>
  <c r="E256" i="5" s="1"/>
  <c r="D72" i="1"/>
  <c r="E255" i="5" s="1"/>
  <c r="P78" i="1"/>
  <c r="P77" i="1"/>
  <c r="P76" i="1"/>
  <c r="P75" i="1"/>
  <c r="P74" i="1"/>
  <c r="P73" i="1"/>
  <c r="P72" i="1"/>
  <c r="D68" i="1"/>
  <c r="D65" i="1"/>
  <c r="O68" i="1"/>
  <c r="N68" i="1"/>
  <c r="M68" i="1"/>
  <c r="L68" i="1"/>
  <c r="J68" i="1"/>
  <c r="I68" i="1"/>
  <c r="I97" i="1" s="1"/>
  <c r="H68" i="1"/>
  <c r="H97" i="1" s="1"/>
  <c r="G68" i="1"/>
  <c r="G97" i="1" s="1"/>
  <c r="F68" i="1"/>
  <c r="F97" i="1" s="1"/>
  <c r="E68" i="1"/>
  <c r="E97" i="1" s="1"/>
  <c r="O65" i="1"/>
  <c r="N65" i="1"/>
  <c r="N94" i="1" s="1"/>
  <c r="M65" i="1"/>
  <c r="L65" i="1"/>
  <c r="J65" i="1"/>
  <c r="I65" i="1"/>
  <c r="I94" i="1" s="1"/>
  <c r="H65" i="1"/>
  <c r="H94" i="1" s="1"/>
  <c r="G65" i="1"/>
  <c r="G94" i="1" s="1"/>
  <c r="F65" i="1"/>
  <c r="F94" i="1" s="1"/>
  <c r="E65" i="1"/>
  <c r="E94" i="1" s="1"/>
  <c r="J97" i="1" l="1"/>
  <c r="S68" i="1"/>
  <c r="S97" i="1" s="1"/>
  <c r="Q68" i="1"/>
  <c r="Q97" i="1" s="1"/>
  <c r="R68" i="1"/>
  <c r="R97" i="1" s="1"/>
  <c r="J94" i="1"/>
  <c r="S65" i="1"/>
  <c r="S94" i="1" s="1"/>
  <c r="Q65" i="1"/>
  <c r="Q94" i="1" s="1"/>
  <c r="R65" i="1"/>
  <c r="R94" i="1" s="1"/>
  <c r="D261" i="5"/>
  <c r="K97" i="1"/>
  <c r="M97" i="1"/>
  <c r="N97" i="1"/>
  <c r="O69" i="1"/>
  <c r="O94" i="1"/>
  <c r="L97" i="1"/>
  <c r="O97" i="1"/>
  <c r="K94" i="1"/>
  <c r="D69" i="1"/>
  <c r="D94" i="1"/>
  <c r="M94" i="1"/>
  <c r="L94" i="1"/>
  <c r="D77" i="1"/>
  <c r="E260" i="5" s="1"/>
  <c r="D97" i="1"/>
  <c r="N69" i="1"/>
  <c r="G69" i="1"/>
  <c r="G98" i="1" s="1"/>
  <c r="L69" i="1"/>
  <c r="M69" i="1"/>
  <c r="F69" i="1"/>
  <c r="F98" i="1" s="1"/>
  <c r="D74" i="1"/>
  <c r="E257" i="5" s="1"/>
  <c r="E69" i="1"/>
  <c r="E98" i="1" s="1"/>
  <c r="J69" i="1"/>
  <c r="H69" i="1"/>
  <c r="H98" i="1" s="1"/>
  <c r="I69" i="1"/>
  <c r="I98" i="1" s="1"/>
  <c r="P52" i="1"/>
  <c r="P53" i="1"/>
  <c r="P54" i="1"/>
  <c r="P55" i="1"/>
  <c r="P56" i="1"/>
  <c r="P57" i="1"/>
  <c r="P58" i="1"/>
  <c r="O52" i="1"/>
  <c r="E245" i="5" s="1"/>
  <c r="O53" i="1"/>
  <c r="E246" i="5" s="1"/>
  <c r="O55" i="1"/>
  <c r="E248" i="5" s="1"/>
  <c r="O56" i="1"/>
  <c r="E249" i="5" s="1"/>
  <c r="O48" i="1"/>
  <c r="O77" i="1" s="1"/>
  <c r="O45" i="1"/>
  <c r="O54" i="1" s="1"/>
  <c r="E247" i="5" s="1"/>
  <c r="J98" i="1" l="1"/>
  <c r="S69" i="1"/>
  <c r="S98" i="1" s="1"/>
  <c r="R69" i="1"/>
  <c r="R98" i="1" s="1"/>
  <c r="Q69" i="1"/>
  <c r="Q98" i="1" s="1"/>
  <c r="L98" i="1"/>
  <c r="N98" i="1"/>
  <c r="M98" i="1"/>
  <c r="K98" i="1"/>
  <c r="D78" i="1"/>
  <c r="E261" i="5" s="1"/>
  <c r="D98" i="1"/>
  <c r="O98" i="1"/>
  <c r="O74" i="1"/>
  <c r="O49" i="1"/>
  <c r="O58" i="1" s="1"/>
  <c r="E251" i="5" s="1"/>
  <c r="O57" i="1"/>
  <c r="E250" i="5" s="1"/>
  <c r="N52" i="1"/>
  <c r="E235" i="5" s="1"/>
  <c r="N53" i="1"/>
  <c r="E236" i="5" s="1"/>
  <c r="N55" i="1"/>
  <c r="E238" i="5" s="1"/>
  <c r="N56" i="1"/>
  <c r="E239" i="5" s="1"/>
  <c r="N48" i="1"/>
  <c r="N77" i="1" s="1"/>
  <c r="N45" i="1"/>
  <c r="N57" i="1" l="1"/>
  <c r="E240" i="5" s="1"/>
  <c r="N54" i="1"/>
  <c r="E237" i="5" s="1"/>
  <c r="N74" i="1"/>
  <c r="O78" i="1"/>
  <c r="N49" i="1"/>
  <c r="M53" i="1"/>
  <c r="E226" i="5" s="1"/>
  <c r="M55" i="1"/>
  <c r="E228" i="5" s="1"/>
  <c r="M56" i="1"/>
  <c r="E229" i="5" s="1"/>
  <c r="M52" i="1"/>
  <c r="E225" i="5" s="1"/>
  <c r="L53" i="1"/>
  <c r="E216" i="5" s="1"/>
  <c r="L55" i="1"/>
  <c r="E218" i="5" s="1"/>
  <c r="L56" i="1"/>
  <c r="E219" i="5" s="1"/>
  <c r="L52" i="1"/>
  <c r="E215" i="5" s="1"/>
  <c r="L48" i="1"/>
  <c r="M48" i="1"/>
  <c r="L45" i="1"/>
  <c r="L74" i="1" s="1"/>
  <c r="M45" i="1"/>
  <c r="M57" i="1" l="1"/>
  <c r="E230" i="5" s="1"/>
  <c r="M77" i="1"/>
  <c r="L49" i="1"/>
  <c r="L78" i="1" s="1"/>
  <c r="L77" i="1"/>
  <c r="N58" i="1"/>
  <c r="E241" i="5" s="1"/>
  <c r="N78" i="1"/>
  <c r="M54" i="1"/>
  <c r="E227" i="5" s="1"/>
  <c r="M74" i="1"/>
  <c r="M49" i="1"/>
  <c r="M58" i="1" l="1"/>
  <c r="E231" i="5" s="1"/>
  <c r="M78" i="1"/>
  <c r="E211" i="5"/>
  <c r="E210" i="5"/>
  <c r="E209" i="5"/>
  <c r="E208" i="5"/>
  <c r="E207" i="5"/>
  <c r="E206" i="5"/>
  <c r="E205" i="5"/>
  <c r="K48" i="1"/>
  <c r="K45" i="1"/>
  <c r="K74" i="1" s="1"/>
  <c r="K49" i="1" l="1"/>
  <c r="K78" i="1" s="1"/>
  <c r="K77" i="1"/>
  <c r="E201" i="5"/>
  <c r="E200" i="5"/>
  <c r="E199" i="5"/>
  <c r="E198" i="5"/>
  <c r="E197" i="5"/>
  <c r="E196" i="5"/>
  <c r="E195" i="5"/>
  <c r="I48" i="1" l="1"/>
  <c r="I77" i="1" s="1"/>
  <c r="J48" i="1"/>
  <c r="I45" i="1"/>
  <c r="I74" i="1" s="1"/>
  <c r="J45" i="1"/>
  <c r="J74" i="1" l="1"/>
  <c r="J77" i="1"/>
  <c r="J49" i="1"/>
  <c r="I49" i="1"/>
  <c r="I78" i="1" s="1"/>
  <c r="E191" i="5"/>
  <c r="E190" i="5"/>
  <c r="E189" i="5"/>
  <c r="E188" i="5"/>
  <c r="E187" i="5"/>
  <c r="E186" i="5"/>
  <c r="E185" i="5"/>
  <c r="J78" i="1" l="1"/>
  <c r="E181" i="5"/>
  <c r="E180" i="5"/>
  <c r="E179" i="5"/>
  <c r="E178" i="5"/>
  <c r="E177" i="5"/>
  <c r="E176" i="5"/>
  <c r="E175" i="5"/>
  <c r="D179" i="5"/>
  <c r="D178" i="5"/>
  <c r="D176" i="5"/>
  <c r="D175" i="5"/>
  <c r="H48" i="1"/>
  <c r="H77" i="1" s="1"/>
  <c r="H45" i="1"/>
  <c r="H74" i="1" s="1"/>
  <c r="H49" i="1" l="1"/>
  <c r="D177" i="5"/>
  <c r="D180" i="5"/>
  <c r="D169" i="5"/>
  <c r="D168" i="5"/>
  <c r="D166" i="5"/>
  <c r="D165" i="5"/>
  <c r="G52" i="1"/>
  <c r="E165" i="5" s="1"/>
  <c r="G53" i="1"/>
  <c r="E166" i="5" s="1"/>
  <c r="G55" i="1"/>
  <c r="E168" i="5" s="1"/>
  <c r="G56" i="1"/>
  <c r="E169" i="5" s="1"/>
  <c r="G48" i="1"/>
  <c r="G77" i="1" s="1"/>
  <c r="E290" i="5" s="1"/>
  <c r="G45" i="1"/>
  <c r="G74" i="1" s="1"/>
  <c r="E287" i="5" s="1"/>
  <c r="G57" i="1" l="1"/>
  <c r="E170" i="5" s="1"/>
  <c r="D167" i="5"/>
  <c r="G54" i="1"/>
  <c r="E167" i="5" s="1"/>
  <c r="D170" i="5"/>
  <c r="G49" i="1"/>
  <c r="H78" i="1"/>
  <c r="D181" i="5"/>
  <c r="E145" i="5"/>
  <c r="E157" i="5"/>
  <c r="E158" i="5"/>
  <c r="E159" i="5"/>
  <c r="E160" i="5"/>
  <c r="E161" i="5"/>
  <c r="E156" i="5"/>
  <c r="E155" i="5"/>
  <c r="D159" i="5"/>
  <c r="D158" i="5"/>
  <c r="D156" i="5"/>
  <c r="D155" i="5"/>
  <c r="F48" i="1"/>
  <c r="F77" i="1" s="1"/>
  <c r="E280" i="5" s="1"/>
  <c r="F45" i="1"/>
  <c r="F74" i="1" s="1"/>
  <c r="E277" i="5" s="1"/>
  <c r="D157" i="5" l="1"/>
  <c r="D160" i="5"/>
  <c r="F49" i="1"/>
  <c r="G78" i="1"/>
  <c r="E291" i="5" s="1"/>
  <c r="D171" i="5"/>
  <c r="G58" i="1"/>
  <c r="E171" i="5" s="1"/>
  <c r="F78" i="1" l="1"/>
  <c r="E281" i="5" s="1"/>
  <c r="D161" i="5"/>
  <c r="E146" i="5"/>
  <c r="E147" i="5"/>
  <c r="E148" i="5"/>
  <c r="E149" i="5"/>
  <c r="E150" i="5"/>
  <c r="E151" i="5"/>
  <c r="D148" i="5"/>
  <c r="D149" i="5"/>
  <c r="D146" i="5"/>
  <c r="D145" i="5"/>
  <c r="E48" i="1"/>
  <c r="E45" i="1"/>
  <c r="D150" i="5" l="1"/>
  <c r="E77" i="1"/>
  <c r="E270" i="5" s="1"/>
  <c r="D147" i="5"/>
  <c r="E74" i="1"/>
  <c r="E267" i="5" s="1"/>
  <c r="E49" i="1"/>
  <c r="E136" i="5"/>
  <c r="E137" i="5"/>
  <c r="E138" i="5"/>
  <c r="E139" i="5"/>
  <c r="E140" i="5"/>
  <c r="E141" i="5"/>
  <c r="E135" i="5"/>
  <c r="D136" i="5"/>
  <c r="D137" i="5"/>
  <c r="D138" i="5"/>
  <c r="D139" i="5"/>
  <c r="D140" i="5"/>
  <c r="D141" i="5"/>
  <c r="D135" i="5"/>
  <c r="D151" i="5" l="1"/>
  <c r="E78" i="1"/>
  <c r="E271" i="5" s="1"/>
  <c r="D100" i="5"/>
  <c r="D97" i="5"/>
  <c r="L28" i="1"/>
  <c r="L57" i="1" s="1"/>
  <c r="E220" i="5" s="1"/>
  <c r="L25" i="1"/>
  <c r="L54" i="1" l="1"/>
  <c r="E217" i="5" s="1"/>
  <c r="L29" i="1"/>
  <c r="L58" i="1" s="1"/>
  <c r="E221" i="5" s="1"/>
  <c r="D101" i="5"/>
  <c r="D87" i="5"/>
  <c r="D90" i="5"/>
  <c r="D91" i="5" l="1"/>
  <c r="D80" i="5" l="1"/>
  <c r="D77" i="5"/>
  <c r="D81" i="5" l="1"/>
  <c r="P4" i="1"/>
  <c r="P6" i="1"/>
  <c r="P7" i="1"/>
  <c r="P3" i="1"/>
  <c r="O8" i="1"/>
  <c r="N8" i="1"/>
  <c r="M8" i="1"/>
  <c r="L8" i="1"/>
  <c r="K8" i="1"/>
  <c r="J8" i="1"/>
  <c r="O5" i="1"/>
  <c r="N5" i="1"/>
  <c r="M5" i="1"/>
  <c r="L5" i="1"/>
  <c r="K5" i="1"/>
  <c r="J5" i="1"/>
  <c r="J9" i="1" l="1"/>
  <c r="K9" i="1"/>
  <c r="N9" i="1"/>
  <c r="O9" i="1"/>
  <c r="P8" i="1"/>
  <c r="P5" i="1"/>
  <c r="M9" i="1"/>
  <c r="L9" i="1"/>
  <c r="P9" i="1" l="1"/>
  <c r="D60" i="5"/>
  <c r="D57" i="5"/>
  <c r="D61" i="5" l="1"/>
  <c r="D50" i="5"/>
  <c r="D47" i="5"/>
  <c r="D30" i="5"/>
  <c r="D27" i="5"/>
  <c r="D31" i="5" l="1"/>
  <c r="D51" i="5"/>
  <c r="D20" i="5"/>
  <c r="D17" i="5"/>
  <c r="D21" i="5" s="1"/>
</calcChain>
</file>

<file path=xl/sharedStrings.xml><?xml version="1.0" encoding="utf-8"?>
<sst xmlns="http://schemas.openxmlformats.org/spreadsheetml/2006/main" count="2015" uniqueCount="221">
  <si>
    <t>TEU
as values</t>
  </si>
  <si>
    <t>Full Year</t>
  </si>
  <si>
    <t>Export</t>
  </si>
  <si>
    <t>Empty</t>
  </si>
  <si>
    <t>CONTAINER</t>
  </si>
  <si>
    <t>Full</t>
  </si>
  <si>
    <t>Sub Total</t>
  </si>
  <si>
    <t>Import</t>
  </si>
  <si>
    <t>Percent Change on PY</t>
  </si>
  <si>
    <t>Sum of TEU</t>
  </si>
  <si>
    <t>ALE, BEER AND STOUT; CIDER (ALCOHOLIC)</t>
  </si>
  <si>
    <t>ALUMINA</t>
  </si>
  <si>
    <t>BULK</t>
  </si>
  <si>
    <t>AMMONIUM NITRATE</t>
  </si>
  <si>
    <t>BREAKBULK</t>
  </si>
  <si>
    <t>AMMONIUM SULPHATE</t>
  </si>
  <si>
    <t>ANIMAL AND VEGETABLE FATS AND OILS, PROCESSED</t>
  </si>
  <si>
    <t>ARTICLES OF APPAREL AND CLOTHING ACCESSORIES</t>
  </si>
  <si>
    <t>BARLEY</t>
  </si>
  <si>
    <t>BRICKS, TILES, PAVERS, ETC</t>
  </si>
  <si>
    <t>CANOLA SEED</t>
  </si>
  <si>
    <t>CAUSTIC SODA</t>
  </si>
  <si>
    <t>CEMENT</t>
  </si>
  <si>
    <t>CEMENT CLINKER</t>
  </si>
  <si>
    <t>CHEMICALS AND RELATED PRODUCTS</t>
  </si>
  <si>
    <t>COFFEE, TEA, COCOA, SPICES AND MANUFACTURES THEREOF</t>
  </si>
  <si>
    <t>CONFECTIONARY</t>
  </si>
  <si>
    <t>CORK AND WOOD MANUFACTURES</t>
  </si>
  <si>
    <t>CRUDE ANIMAL AND VEGETABLE MATERIALS</t>
  </si>
  <si>
    <t>DAIRY PRODUCTS</t>
  </si>
  <si>
    <t>Empty Containers</t>
  </si>
  <si>
    <t>FABRICATED CONSTRUCTION MATERIALS</t>
  </si>
  <si>
    <t>FISH CRUSTACEANS AND MOLLUSCS</t>
  </si>
  <si>
    <t>FIXED VEGETABLE FATS AND OILS, CRUDE, REFINED OR FRACTIONATE</t>
  </si>
  <si>
    <t>FOOTWEAR</t>
  </si>
  <si>
    <t>FRESH FRUIT AND VEGETABLES</t>
  </si>
  <si>
    <t>FRUIT AND VEGETABLES (PRESERVED, CANNED, BOTTLED OR FROZEN)</t>
  </si>
  <si>
    <t>FURNITURE AND PARTS THEREOF</t>
  </si>
  <si>
    <t>GLASS</t>
  </si>
  <si>
    <t>GLASSWARE</t>
  </si>
  <si>
    <t>HAY, CHAFF, FODDER PEAS[STOCK FEED]-CARGO</t>
  </si>
  <si>
    <t>HIDES AND SKINS</t>
  </si>
  <si>
    <t>HOUSEHOLD APPLIANCES</t>
  </si>
  <si>
    <t>IRON &amp; STEEL PRODUCTS</t>
  </si>
  <si>
    <t>LIME</t>
  </si>
  <si>
    <t>LIMESTONE FOR STEEL, LIME OR CEMENT</t>
  </si>
  <si>
    <t>LOGS AND TIMBER</t>
  </si>
  <si>
    <t>MALT</t>
  </si>
  <si>
    <t>MANUFACTURES OF METAL</t>
  </si>
  <si>
    <t>MEAT,PROCESSED,PRESERVED,CANNED OR BOTTLED</t>
  </si>
  <si>
    <t>MINERAL SANDS</t>
  </si>
  <si>
    <t>MISCELLANEOUS MANUFACTURED ARTICLES</t>
  </si>
  <si>
    <t>MOTOR VEHICLES - NEW</t>
  </si>
  <si>
    <t>MOTOR VEHICLES - USED AND PRIVATE</t>
  </si>
  <si>
    <t>NEWSPRINT</t>
  </si>
  <si>
    <t>NON ALCOHOLIC BEVERAGES</t>
  </si>
  <si>
    <t>NON FERROUS METALS</t>
  </si>
  <si>
    <t>OATS</t>
  </si>
  <si>
    <t>OTHER ANIMAL FOODS PREPARED OR MANUFACTURED</t>
  </si>
  <si>
    <t>OTHER CEREALS AND CEREAL PREPARATIONS</t>
  </si>
  <si>
    <t>OTHER CRUDE MINERALS</t>
  </si>
  <si>
    <t>OTHER FOOD PREPARATIONS</t>
  </si>
  <si>
    <t>OTHER TRANSPORT EQUIPMENT AND PARTS</t>
  </si>
  <si>
    <t>PERSONAL EFFECTS</t>
  </si>
  <si>
    <t>PLASTIC WARES AND OTHER MANUFACTURES</t>
  </si>
  <si>
    <t>PREFABRICATED BUILDINGS</t>
  </si>
  <si>
    <t>RICE</t>
  </si>
  <si>
    <t>RUBBER MANUFACTURES</t>
  </si>
  <si>
    <t>SALT, COMMON</t>
  </si>
  <si>
    <t>SANITARY, PLUMBING, HEATING AND LIGHTING FIXTURES AND FITTIN</t>
  </si>
  <si>
    <t>SCRAP METALS ETC</t>
  </si>
  <si>
    <t>SILICA SANDS</t>
  </si>
  <si>
    <t>SLAG, DROSS, SCALINGS AND SIMILAR WASTE</t>
  </si>
  <si>
    <t>SPIRITS (POTABLE); ALCOHOLIC BEVERAGES</t>
  </si>
  <si>
    <t>SPODUMENE &amp; NON METALLIC MINERAL PRODUCT</t>
  </si>
  <si>
    <t>SUGAR</t>
  </si>
  <si>
    <t>TEXTILE YARN,FABRICS,MADE UP ARTICLES AND RELATED PRODUCTS</t>
  </si>
  <si>
    <t>TITANIUM DIOXIDE</t>
  </si>
  <si>
    <t>TOYS, GAMES AND SPORTING GOODS</t>
  </si>
  <si>
    <t>UNCLASSIFIED GOODS</t>
  </si>
  <si>
    <t>UREA</t>
  </si>
  <si>
    <t>VEHICLES - INDUSTRIAL &amp; AGRICULTURAL</t>
  </si>
  <si>
    <t>WASTE PAPER</t>
  </si>
  <si>
    <t>WHEAT</t>
  </si>
  <si>
    <t>WINE AND VERMOUTH</t>
  </si>
  <si>
    <t>WOOL</t>
  </si>
  <si>
    <t>2013 Full Year</t>
  </si>
  <si>
    <t>TEU</t>
  </si>
  <si>
    <t>Total</t>
  </si>
  <si>
    <t>Variance to December 2013</t>
  </si>
  <si>
    <t>YTD Variance to FY 13/14</t>
  </si>
  <si>
    <t>Monthly Statistics</t>
  </si>
  <si>
    <t>Variance to January 2014</t>
  </si>
  <si>
    <t>Variance to February 2014</t>
  </si>
  <si>
    <t>Sum of Weight</t>
  </si>
  <si>
    <t>ImportExport</t>
  </si>
  <si>
    <t>2014 Full Year</t>
  </si>
  <si>
    <t>Variance to March 2014</t>
  </si>
  <si>
    <t>Variance to Arpil 2014</t>
  </si>
  <si>
    <t>Variance to May 2014</t>
  </si>
  <si>
    <t>Variance to June 2014</t>
  </si>
  <si>
    <t>Variance to August 2014</t>
  </si>
  <si>
    <t>Variance to July 2014</t>
  </si>
  <si>
    <t>YTD Variance to FY 14/15</t>
  </si>
  <si>
    <t>POTASH</t>
  </si>
  <si>
    <t>SULPHUR</t>
  </si>
  <si>
    <t>Variance to September 2014</t>
  </si>
  <si>
    <t>PHOSPHORIC ACID</t>
  </si>
  <si>
    <t>Variance to October 2014</t>
  </si>
  <si>
    <t>Variance to November 2014</t>
  </si>
  <si>
    <t>Variance to December 2014</t>
  </si>
  <si>
    <t>Grand Total</t>
  </si>
  <si>
    <t>Variance to January 2015</t>
  </si>
  <si>
    <t>Commodity</t>
  </si>
  <si>
    <t>Package Type Category</t>
  </si>
  <si>
    <t>Variance to February 2015</t>
  </si>
  <si>
    <t>Variance to March 2015</t>
  </si>
  <si>
    <t>Variance to April 2015</t>
  </si>
  <si>
    <t>Variance to May 2015</t>
  </si>
  <si>
    <t>Variance to June 2015</t>
  </si>
  <si>
    <t>Variance to July 2015</t>
  </si>
  <si>
    <t>YTD Variance to FY 15/16</t>
  </si>
  <si>
    <t>Variance to Aug 2015</t>
  </si>
  <si>
    <t>AMMONIA</t>
  </si>
  <si>
    <t>NICKEL MATT AND CONCENTRATES</t>
  </si>
  <si>
    <t>BAUXITE</t>
  </si>
  <si>
    <t>Variance to Sept 2015</t>
  </si>
  <si>
    <t>Variance to Oct 2015</t>
  </si>
  <si>
    <t>Variance to Nov 2015</t>
  </si>
  <si>
    <t>Variance to Dec 2015</t>
  </si>
  <si>
    <t>Variance to Jan 2016</t>
  </si>
  <si>
    <t>Variance to Feb 2016</t>
  </si>
  <si>
    <t>Variance to Mar 2016</t>
  </si>
  <si>
    <t>Commodity Stats FYTD</t>
  </si>
  <si>
    <t>Variance to Apr 2016</t>
  </si>
  <si>
    <t>Variance to May 2016</t>
  </si>
  <si>
    <t>Variance to June 2016</t>
  </si>
  <si>
    <t>OTHER ORES AND CONCENTRATES</t>
  </si>
  <si>
    <t>Variance to July 2016</t>
  </si>
  <si>
    <t>YTD Variance to FY 16/17</t>
  </si>
  <si>
    <t>Variance to August 2016</t>
  </si>
  <si>
    <t>Variance to September 2016</t>
  </si>
  <si>
    <t>Variance to October 2016</t>
  </si>
  <si>
    <t>Variance to November 2016</t>
  </si>
  <si>
    <t>Variance to December 2016</t>
  </si>
  <si>
    <t>Variance to January 2017</t>
  </si>
  <si>
    <t>Variance to February 2017</t>
  </si>
  <si>
    <t>Variance to March 2017</t>
  </si>
  <si>
    <t>Variance to April 2017</t>
  </si>
  <si>
    <t>Variance to May 2017</t>
  </si>
  <si>
    <t>Variance to June 2017</t>
  </si>
  <si>
    <t>Variance to July 2017</t>
  </si>
  <si>
    <t>Variance to Aug 2017</t>
  </si>
  <si>
    <t>PETROLEUM, CRUDE</t>
  </si>
  <si>
    <t>PETROLEUM, REFINED</t>
  </si>
  <si>
    <t>PAPER, PAPERBOARD AND ARTICLES OF PAPER PULP</t>
  </si>
  <si>
    <t>MACHINERY - AGRICULTURAL, INDUSTRIAL</t>
  </si>
  <si>
    <t>FRESH MEAT - CHILLED OR FROZEN</t>
  </si>
  <si>
    <t>LUPINS - CARGO</t>
  </si>
  <si>
    <t>PHOSPHATES - FERTILISERS, MANURES ETC</t>
  </si>
  <si>
    <t>ARTIFICAL RESIN AND PLASTIC IN PRIMARY FORM</t>
  </si>
  <si>
    <t>HAY, CHAFF, FODDER (FOR CONSUMPTION ON VOYAGE)</t>
  </si>
  <si>
    <t>EMPTY RETURNS</t>
  </si>
  <si>
    <t>Variance to Sep 2017</t>
  </si>
  <si>
    <t>YTD Variance to FY 17/18</t>
  </si>
  <si>
    <t>Variance to Oct 2017</t>
  </si>
  <si>
    <t>Variance to Nov 2017</t>
  </si>
  <si>
    <t>Variance to Dec 2017</t>
  </si>
  <si>
    <t>Variance to Jan 2018</t>
  </si>
  <si>
    <t>Variance to Feb 2018</t>
  </si>
  <si>
    <t>Variance to Mar 2018</t>
  </si>
  <si>
    <t>Variance to Apr 2018</t>
  </si>
  <si>
    <t>Variance to May 2018</t>
  </si>
  <si>
    <t>Variance to June 2018</t>
  </si>
  <si>
    <t>Variance to July 2018</t>
  </si>
  <si>
    <t>YTD Variance to FY 18/19</t>
  </si>
  <si>
    <t>Variance to Aug 2018</t>
  </si>
  <si>
    <t>LIQUIFIED PETROLEUM GAS [LPG]</t>
  </si>
  <si>
    <t>SODA ASH</t>
  </si>
  <si>
    <t>SULPHURIC ACID</t>
  </si>
  <si>
    <t>UREA AMMONIUM NITRATE (UAN)</t>
  </si>
  <si>
    <t>Variance to Sep 2018</t>
  </si>
  <si>
    <t>Variance to Oct 2018</t>
  </si>
  <si>
    <t>WHITE CLINKER</t>
  </si>
  <si>
    <t>Variance to Nov 2018</t>
  </si>
  <si>
    <t>Variance to Dec 2018</t>
  </si>
  <si>
    <t>Variance to Jan 2019</t>
  </si>
  <si>
    <t>Variance to Feb 2019</t>
  </si>
  <si>
    <t>Variance to Mar 2019</t>
  </si>
  <si>
    <t>Variance to Apr 2019</t>
  </si>
  <si>
    <t>Variance to May 2019</t>
  </si>
  <si>
    <t>Variance to June 2019</t>
  </si>
  <si>
    <t>PETROLEUM RESIDUAL PRODUCTS</t>
  </si>
  <si>
    <t>Variance to July 2019</t>
  </si>
  <si>
    <t>YTD Variance to FY 19/20</t>
  </si>
  <si>
    <t>Variance to Aug 2019</t>
  </si>
  <si>
    <t>SLAG RESIDUE EX STEEL FURNACE</t>
  </si>
  <si>
    <t>SOYA BEAN MEAL</t>
  </si>
  <si>
    <t>TALLOW</t>
  </si>
  <si>
    <t>GYPSUM</t>
  </si>
  <si>
    <t>BLACK COAL</t>
  </si>
  <si>
    <t>ANIMAL OILS AND FATS</t>
  </si>
  <si>
    <t>IRON ORE</t>
  </si>
  <si>
    <t>Variance to Sept 2019</t>
  </si>
  <si>
    <t>CARGO WATER</t>
  </si>
  <si>
    <t>CATTLE AND CALVES</t>
  </si>
  <si>
    <t>MAIL AND POSTAGE PACKAGES</t>
  </si>
  <si>
    <t>SHEEP</t>
  </si>
  <si>
    <t>Variance to Oct 2019</t>
  </si>
  <si>
    <t>LEAD CARBONATE CONCENTRATE</t>
  </si>
  <si>
    <t>Variance to Nov 2019</t>
  </si>
  <si>
    <t>Variance to Dec 2019</t>
  </si>
  <si>
    <t>Variance to Jan 2020</t>
  </si>
  <si>
    <t>WATER</t>
  </si>
  <si>
    <t>Variance to Feb 2020</t>
  </si>
  <si>
    <t>Values</t>
  </si>
  <si>
    <t>Variance to Mar 2020</t>
  </si>
  <si>
    <t>Variance to Apr 2020</t>
  </si>
  <si>
    <t>COKE</t>
  </si>
  <si>
    <t>Variance to May 2020</t>
  </si>
  <si>
    <t>Variance to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</si>
</sst>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;\-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99C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8">
    <xf numFmtId="0" fontId="0" fillId="0" borderId="0" xfId="0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8" fillId="33" borderId="13" xfId="0" applyFont="1" applyFill="1" applyBorder="1" applyAlignment="1">
      <alignment horizontal="left" vertical="center" wrapText="1" indent="1"/>
    </xf>
    <xf numFmtId="3" fontId="0" fillId="33" borderId="13" xfId="0" applyNumberFormat="1" applyFont="1" applyFill="1" applyBorder="1" applyAlignment="1">
      <alignment horizontal="right" vertical="center" wrapText="1"/>
    </xf>
    <xf numFmtId="3" fontId="16" fillId="34" borderId="13" xfId="0" applyNumberFormat="1" applyFont="1" applyFill="1" applyBorder="1" applyAlignment="1">
      <alignment horizontal="right" vertical="center" wrapText="1"/>
    </xf>
    <xf numFmtId="3" fontId="16" fillId="35" borderId="13" xfId="0" applyNumberFormat="1" applyFont="1" applyFill="1" applyBorder="1" applyAlignment="1">
      <alignment horizontal="right" vertical="center" wrapText="1"/>
    </xf>
    <xf numFmtId="0" fontId="18" fillId="33" borderId="14" xfId="0" applyFont="1" applyFill="1" applyBorder="1" applyAlignment="1">
      <alignment vertical="top" wrapText="1"/>
    </xf>
    <xf numFmtId="0" fontId="18" fillId="33" borderId="15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vertical="center" wrapText="1"/>
    </xf>
    <xf numFmtId="0" fontId="19" fillId="35" borderId="12" xfId="0" applyFont="1" applyFill="1" applyBorder="1" applyAlignment="1">
      <alignment vertical="center" wrapText="1"/>
    </xf>
    <xf numFmtId="17" fontId="18" fillId="33" borderId="13" xfId="0" applyNumberFormat="1" applyFont="1" applyFill="1" applyBorder="1" applyAlignment="1">
      <alignment horizontal="center" vertical="center" wrapText="1"/>
    </xf>
    <xf numFmtId="164" fontId="0" fillId="33" borderId="13" xfId="1" applyNumberFormat="1" applyFont="1" applyFill="1" applyBorder="1" applyAlignment="1">
      <alignment horizontal="right" vertical="center" wrapText="1"/>
    </xf>
    <xf numFmtId="164" fontId="16" fillId="34" borderId="13" xfId="1" applyNumberFormat="1" applyFont="1" applyFill="1" applyBorder="1" applyAlignment="1">
      <alignment horizontal="right" vertical="center" wrapText="1"/>
    </xf>
    <xf numFmtId="164" fontId="16" fillId="35" borderId="13" xfId="1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0" fillId="0" borderId="0" xfId="0"/>
    <xf numFmtId="0" fontId="21" fillId="0" borderId="0" xfId="0" applyFont="1"/>
    <xf numFmtId="0" fontId="22" fillId="0" borderId="0" xfId="0" applyFont="1"/>
    <xf numFmtId="3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Fill="1" applyBorder="1"/>
    <xf numFmtId="0" fontId="16" fillId="0" borderId="0" xfId="0" applyFont="1" applyFill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right" vertical="center" wrapText="1"/>
    </xf>
    <xf numFmtId="164" fontId="0" fillId="33" borderId="10" xfId="1" applyNumberFormat="1" applyFont="1" applyFill="1" applyBorder="1" applyAlignment="1">
      <alignment horizontal="right" vertical="center" wrapText="1"/>
    </xf>
    <xf numFmtId="164" fontId="16" fillId="35" borderId="10" xfId="1" applyNumberFormat="1" applyFont="1" applyFill="1" applyBorder="1" applyAlignment="1">
      <alignment horizontal="right" vertical="center" wrapText="1"/>
    </xf>
    <xf numFmtId="164" fontId="16" fillId="34" borderId="10" xfId="1" applyNumberFormat="1" applyFont="1" applyFill="1" applyBorder="1" applyAlignment="1">
      <alignment horizontal="right" vertical="center" wrapText="1"/>
    </xf>
    <xf numFmtId="0" fontId="16" fillId="0" borderId="0" xfId="0" applyFont="1" applyFill="1" applyBorder="1"/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right" vertical="center" wrapText="1"/>
    </xf>
    <xf numFmtId="164" fontId="0" fillId="0" borderId="0" xfId="1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164" fontId="16" fillId="0" borderId="0" xfId="1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 indent="1"/>
    </xf>
    <xf numFmtId="0" fontId="23" fillId="0" borderId="0" xfId="0" applyFont="1"/>
    <xf numFmtId="164" fontId="20" fillId="33" borderId="13" xfId="1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3" fontId="20" fillId="33" borderId="13" xfId="0" applyNumberFormat="1" applyFont="1" applyFill="1" applyBorder="1" applyAlignment="1">
      <alignment horizontal="center" vertical="center" wrapText="1"/>
    </xf>
    <xf numFmtId="17" fontId="16" fillId="0" borderId="0" xfId="0" applyNumberFormat="1" applyFont="1"/>
    <xf numFmtId="17" fontId="20" fillId="33" borderId="13" xfId="1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7" fontId="18" fillId="36" borderId="16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1" applyNumberFormat="1" applyFon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0" applyNumberForma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2" fontId="0" fillId="0" borderId="0" xfId="1" applyNumberFormat="1" applyFont="1" applyFill="1" applyBorder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24" fillId="0" borderId="0" xfId="0" applyFon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0" fillId="0" borderId="0" xfId="0" pivotButton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1" applyNumberFormat="1" applyFont="1" applyFill="1"/>
    <xf numFmtId="164" fontId="16" fillId="0" borderId="13" xfId="1" applyNumberFormat="1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25" fillId="0" borderId="0" xfId="1" applyNumberFormat="1" applyFont="1"/>
    <xf numFmtId="164" fontId="20" fillId="35" borderId="13" xfId="1" applyNumberFormat="1" applyFont="1" applyFill="1" applyBorder="1" applyAlignment="1">
      <alignment horizontal="right" vertical="center" wrapText="1"/>
    </xf>
    <xf numFmtId="164" fontId="20" fillId="34" borderId="13" xfId="1" applyNumberFormat="1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20</xdr:col>
      <xdr:colOff>295275</xdr:colOff>
      <xdr:row>34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F70DD1-E119-4DE3-9092-30904B132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1877675" cy="636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PA\DFS1\data1\StratCommDev\halbe_c\STATISTICS\APSA\Commodity%20Stats%20Jun%20202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PA\DFS1\data1\StratCommDev\halbe_c\STATISTICS\APSA\Commodity%20Stats%20Jul%202020%20-%20Jun%202021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404.662643171294" createdVersion="7" refreshedVersion="7" minRefreshableVersion="3" recordCount="3728" xr:uid="{3FF0C15F-989B-4ABF-B02B-C054C56F2606}">
  <cacheSource type="worksheet">
    <worksheetSource ref="A1:J3729" sheet="Jun 2021" r:id="rId2"/>
  </cacheSource>
  <cacheFields count="10">
    <cacheField name="Import/Export" numFmtId="0">
      <sharedItems/>
    </cacheField>
    <cacheField name="Trade Area" numFmtId="0">
      <sharedItems/>
    </cacheField>
    <cacheField name="Nation" numFmtId="0">
      <sharedItems/>
    </cacheField>
    <cacheField name="Port" numFmtId="0">
      <sharedItems/>
    </cacheField>
    <cacheField name="Commodity" numFmtId="0">
      <sharedItems count="97">
        <s v="MACHINERY - AGRICULTURAL, INDUSTRIAL"/>
        <s v="CHEMICALS AND RELATED PRODUCTS"/>
        <s v="SANITARY, PLUMBING, HEATING AND LIGHTING FIXTURES AND FITTIN"/>
        <s v="UNCLASSIFIED GOODS"/>
        <s v="PERSONAL EFFECTS"/>
        <s v="RUBBER MANUFACTURES"/>
        <s v="HIDES AND SKINS"/>
        <s v="FRESH MEAT - CHILLED OR FROZEN"/>
        <s v="PHOSPHATES - FERTILISERS, MANURES ETC"/>
        <s v="MANUFACTURES OF METAL"/>
        <s v="MISCELLANEOUS MANUFACTURED ARTICLES"/>
        <s v="SLAG, DROSS, SCALINGS AND SIMILAR WASTE"/>
        <s v="PETROLEUM, REFINED"/>
        <s v="Empty Containers"/>
        <s v="OTHER TRANSPORT EQUIPMENT AND PARTS"/>
        <s v="MOTOR VEHICLES - NEW"/>
        <s v="PLASTIC WARES AND OTHER MANUFACTURES"/>
        <s v="VEHICLES - INDUSTRIAL &amp; AGRICULTURAL"/>
        <s v="NON FERROUS METALS"/>
        <s v="FISH CRUSTACEANS AND MOLLUSCS"/>
        <s v="FRESH FRUIT AND VEGETABLES"/>
        <s v="HAY, CHAFF, FODDER PEAS[STOCK FEED]-CARGO"/>
        <s v="BRICKS, TILES, PAVERS, ETC"/>
        <s v="ARTICLES OF APPAREL AND CLOTHING ACCESSORIES"/>
        <s v="MOTOR VEHICLES - USED AND PRIVATE"/>
        <s v="OTHER FOOD PREPARATIONS"/>
        <s v="LOGS AND TIMBER"/>
        <s v="ALUMINA"/>
        <s v="LUPINS - CARGO"/>
        <s v="FOOTWEAR"/>
        <s v="OTHER CRUDE MINERALS"/>
        <s v="GLASSWARE"/>
        <s v="OATS"/>
        <s v="TITANIUM DIOXIDE"/>
        <s v="MINERAL SANDS"/>
        <s v="OTHER CEREALS AND CEREAL PREPARATIONS"/>
        <s v="WOOL"/>
        <s v="PAPER, PAPERBOARD AND ARTICLES OF PAPER PULP"/>
        <s v="SCRAP METALS ETC"/>
        <s v="WHEAT"/>
        <s v="CORK AND WOOD MANUFACTURES"/>
        <s v="DAIRY PRODUCTS"/>
        <s v="CRUDE ANIMAL AND VEGETABLE MATERIALS"/>
        <s v="SALT, COMMON"/>
        <s v="WINE AND VERMOUTH"/>
        <s v="OTHER ANIMAL FOODS PREPARED OR MANUFACTURED"/>
        <s v="NICKEL MATT AND CONCENTRATES"/>
        <s v="LIQUIFIED PETROLEUM GAS [LPG]"/>
        <s v="IRON ORE"/>
        <s v="SILICA SANDS"/>
        <s v="BARLEY"/>
        <s v="SPODUMENE &amp; NON METALLIC MINERAL PRODUCT"/>
        <s v="MALT"/>
        <s v="FIXED VEGETABLE FATS AND OILS, CRUDE, REFINED OR FRACTIONATE"/>
        <s v="TOYS, GAMES AND SPORTING GOODS"/>
        <s v="IRON &amp; STEEL PRODUCTS"/>
        <s v="ARTIFICAL RESIN AND PLASTIC IN PRIMARY FORM"/>
        <s v="RICE"/>
        <s v="HAY, CHAFF, FODDER (FOR CONSUMPTION ON VOYAGE)"/>
        <s v="MEAT,PROCESSED,PRESERVED,CANNED OR BOTTLED"/>
        <s v="WASTE PAPER"/>
        <s v="PREFABRICATED BUILDINGS"/>
        <s v="OTHER ORES AND CONCENTRATES"/>
        <s v="CANOLA SEED"/>
        <s v="FRUIT AND VEGETABLES (PRESERVED, CANNED, BOTTLED OR FROZEN)"/>
        <s v="AMMONIUM SULPHATE"/>
        <s v="HOUSEHOLD APPLIANCES"/>
        <s v="FABRICATED CONSTRUCTION MATERIALS"/>
        <s v="TEXTILE YARN,FABRICS,MADE UP ARTICLES AND RELATED PRODUCTS"/>
        <s v="PETROLEUM RESIDUAL PRODUCTS"/>
        <s v="FURNITURE AND PARTS THEREOF"/>
        <s v="TALLOW"/>
        <s v="CONFECTIONARY"/>
        <s v="COFFEE, TEA, COCOA, SPICES AND MANUFACTURES THEREOF"/>
        <s v="NON ALCOHOLIC BEVERAGES"/>
        <s v="CAUSTIC SODA"/>
        <s v="SULPHURIC ACID"/>
        <s v="EMPTY RETURNS"/>
        <s v="ALE, BEER AND STOUT; CIDER (ALCOHOLIC)"/>
        <s v="SUGAR"/>
        <s v="AMMONIA"/>
        <s v="NEWSPRINT"/>
        <s v="GLASS"/>
        <s v="SODA ASH"/>
        <s v="SPIRITS (POTABLE); ALCOHOLIC BEVERAGES"/>
        <s v="GYPSUM"/>
        <s v="PHOSPHORIC ACID"/>
        <s v="AMMONIUM NITRATE"/>
        <s v="CEMENT"/>
        <s v="UREA"/>
        <s v="POTASH"/>
        <s v="UREA AMMONIUM NITRATE (UAN)"/>
        <s v="CEMENT CLINKER"/>
        <s v="LIMESTONE FOR STEEL, LIME OR CEMENT"/>
        <s v="SOYA BEAN MEAL"/>
        <s v="LIME"/>
        <s v="ANIMAL AND VEGETABLE FATS AND OILS, PROCESSED"/>
      </sharedItems>
    </cacheField>
    <cacheField name="Package Type Category" numFmtId="0">
      <sharedItems count="3">
        <s v="CONTAINER"/>
        <s v="BULK"/>
        <s v="BREAKBULK"/>
      </sharedItems>
    </cacheField>
    <cacheField name="Mode" numFmtId="0">
      <sharedItems/>
    </cacheField>
    <cacheField name="Qty" numFmtId="3">
      <sharedItems containsSemiMixedTypes="0" containsString="0" containsNumber="1" containsInteger="1" minValue="0" maxValue="3463"/>
    </cacheField>
    <cacheField name="TEU" numFmtId="3">
      <sharedItems containsSemiMixedTypes="0" containsString="0" containsNumber="1" containsInteger="1" minValue="0" maxValue="5663"/>
    </cacheField>
    <cacheField name="Weight" numFmtId="0">
      <sharedItems containsSemiMixedTypes="0" containsString="0" containsNumber="1" minValue="4.4999999999999997E-3" maxValue="200334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404.666846527776" createdVersion="7" refreshedVersion="7" minRefreshableVersion="3" recordCount="11510" xr:uid="{688E95B1-C533-42FA-9084-B36C487E6DFC}">
  <cacheSource type="worksheet">
    <worksheetSource ref="A1:J11511" sheet="Jul2020-Jun2021" r:id="rId2"/>
  </cacheSource>
  <cacheFields count="10">
    <cacheField name="Import/Export" numFmtId="0">
      <sharedItems/>
    </cacheField>
    <cacheField name="Trade Area" numFmtId="0">
      <sharedItems/>
    </cacheField>
    <cacheField name="Nation" numFmtId="0">
      <sharedItems/>
    </cacheField>
    <cacheField name="Port" numFmtId="0">
      <sharedItems/>
    </cacheField>
    <cacheField name="Commodity" numFmtId="0">
      <sharedItems count="111">
        <s v="BRICKS, TILES, PAVERS, ETC"/>
        <s v="FRESH MEAT - CHILLED OR FROZEN"/>
        <s v="PHOSPHORIC ACID"/>
        <s v="PLASTIC WARES AND OTHER MANUFACTURES"/>
        <s v="POTASH"/>
        <s v="RUBBER MANUFACTURES"/>
        <s v="PERSONAL EFFECTS"/>
        <s v="OTHER TRANSPORT EQUIPMENT AND PARTS"/>
        <s v="UNCLASSIFIED GOODS"/>
        <s v="VEHICLES - INDUSTRIAL &amp; AGRICULTURAL"/>
        <s v="CHEMICALS AND RELATED PRODUCTS"/>
        <s v="MACHINERY - AGRICULTURAL, INDUSTRIAL"/>
        <s v="SCRAP METALS ETC"/>
        <s v="FABRICATED CONSTRUCTION MATERIALS"/>
        <s v="IRON &amp; STEEL PRODUCTS"/>
        <s v="OTHER CRUDE MINERALS"/>
        <s v="SANITARY, PLUMBING, HEATING AND LIGHTING FIXTURES AND FITTIN"/>
        <s v="ARTICLES OF APPAREL AND CLOTHING ACCESSORIES"/>
        <s v="MANUFACTURES OF METAL"/>
        <s v="MISCELLANEOUS MANUFACTURED ARTICLES"/>
        <s v="MOTOR VEHICLES - USED AND PRIVATE"/>
        <s v="COFFEE, TEA, COCOA, SPICES AND MANUFACTURES THEREOF"/>
        <s v="CAUSTIC SODA"/>
        <s v="FRESH FRUIT AND VEGETABLES"/>
        <s v="TEXTILE YARN,FABRICS,MADE UP ARTICLES AND RELATED PRODUCTS"/>
        <s v="PETROLEUM, REFINED"/>
        <s v="MOTOR VEHICLES - NEW"/>
        <s v="WHEAT"/>
        <s v="HIDES AND SKINS"/>
        <s v="CRUDE ANIMAL AND VEGETABLE MATERIALS"/>
        <s v="LOGS AND TIMBER"/>
        <s v="PHOSPHATES - FERTILISERS, MANURES ETC"/>
        <s v="HOUSEHOLD APPLIANCES"/>
        <s v="MINERAL SANDS"/>
        <s v="SLAG, DROSS, SCALINGS AND SIMILAR WASTE"/>
        <s v="SULPHURIC ACID"/>
        <s v="FURNITURE AND PARTS THEREOF"/>
        <s v="HAY, CHAFF, FODDER PEAS[STOCK FEED]-CARGO"/>
        <s v="OATS"/>
        <s v="FIXED VEGETABLE FATS AND OILS, CRUDE, REFINED OR FRACTIONATE"/>
        <s v="FRUIT AND VEGETABLES (PRESERVED, CANNED, BOTTLED OR FROZEN)"/>
        <s v="LUPINS - CARGO"/>
        <s v="ALUMINA"/>
        <s v="LIQUIFIED PETROLEUM GAS [LPG]"/>
        <s v="OTHER CEREALS AND CEREAL PREPARATIONS"/>
        <s v="AMMONIA"/>
        <s v="OTHER ANIMAL FOODS PREPARED OR MANUFACTURED"/>
        <s v="Empty Containers"/>
        <s v="SILICA SANDS"/>
        <s v="FOOTWEAR"/>
        <s v="MALT"/>
        <s v="CORK AND WOOD MANUFACTURES"/>
        <s v="PREFABRICATED BUILDINGS"/>
        <s v="OTHER FOOD PREPARATIONS"/>
        <s v="NON FERROUS METALS"/>
        <s v="AMMONIUM NITRATE"/>
        <s v="HAY, CHAFF, FODDER (FOR CONSUMPTION ON VOYAGE)"/>
        <s v="ALE, BEER AND STOUT; CIDER (ALCOHOLIC)"/>
        <s v="DAIRY PRODUCTS"/>
        <s v="CARGO WATER"/>
        <s v="CONFECTIONARY"/>
        <s v="ARTIFICAL RESIN AND PLASTIC IN PRIMARY FORM"/>
        <s v="FISH CRUSTACEANS AND MOLLUSCS"/>
        <s v="SPODUMENE &amp; NON METALLIC MINERAL PRODUCT"/>
        <s v="TALLOW"/>
        <s v="WASTE PAPER"/>
        <s v="MEAT,PROCESSED,PRESERVED,CANNED OR BOTTLED"/>
        <s v="TOYS, GAMES AND SPORTING GOODS"/>
        <s v="OTHER ORES AND CONCENTRATES"/>
        <s v="CEMENT"/>
        <s v="GLASSWARE"/>
        <s v="TITANIUM DIOXIDE"/>
        <s v="WINE AND VERMOUTH"/>
        <s v="CANOLA SEED"/>
        <s v="BARLEY"/>
        <s v="SALT, COMMON"/>
        <s v="WOOL"/>
        <s v="ANIMAL AND VEGETABLE FATS AND OILS, PROCESSED"/>
        <s v="GLASS"/>
        <s v="NON ALCOHOLIC BEVERAGES"/>
        <s v="PAPER, PAPERBOARD AND ARTICLES OF PAPER PULP"/>
        <s v="BAUXITE"/>
        <s v="PETROLEUM RESIDUAL PRODUCTS"/>
        <s v="IRON ORE"/>
        <s v="NICKEL MATT AND CONCENTRATES"/>
        <s v="CATTLE AND CALVES"/>
        <s v="WATER"/>
        <s v="MAIL AND POSTAGE PACKAGES"/>
        <s v="EMPTY RETURNS"/>
        <s v="RICE"/>
        <s v="SHEEP"/>
        <s v="LIMESTONE FOR STEEL, LIME OR CEMENT"/>
        <s v="SODA ASH"/>
        <s v="AMMONIUM SULPHATE"/>
        <s v="SLAG RESIDUE EX STEEL FURNACE"/>
        <s v="SUGAR"/>
        <s v="LEAD CARBONATE CONCENTRATE"/>
        <s v="SPIRITS (POTABLE); ALCOHOLIC BEVERAGES"/>
        <s v="LIME"/>
        <s v="PETROLEUM, CRUDE"/>
        <s v="SOYA BEAN MEAL"/>
        <s v="GYPSUM"/>
        <s v="SULPHUR"/>
        <s v="UREA"/>
        <s v="NEWSPRINT"/>
        <s v="COKE"/>
        <s v="BLACK COAL"/>
        <s v="UREA AMMONIUM NITRATE (UAN)"/>
        <s v="CEMENT CLINKER"/>
        <s v="ANIMAL OILS AND FATS"/>
        <s v="WHITE CLINKER"/>
      </sharedItems>
    </cacheField>
    <cacheField name="Package Type Category" numFmtId="0">
      <sharedItems count="3">
        <s v="CONTAINER"/>
        <s v="BREAKBULK"/>
        <s v="BULK"/>
      </sharedItems>
    </cacheField>
    <cacheField name="Mode" numFmtId="0">
      <sharedItems/>
    </cacheField>
    <cacheField name="Qty" numFmtId="3">
      <sharedItems containsSemiMixedTypes="0" containsString="0" containsNumber="1" containsInteger="1" minValue="0" maxValue="247536"/>
    </cacheField>
    <cacheField name="TEU" numFmtId="3">
      <sharedItems containsSemiMixedTypes="0" containsString="0" containsNumber="1" containsInteger="1" minValue="0" maxValue="88643"/>
    </cacheField>
    <cacheField name="Weight" numFmtId="0">
      <sharedItems containsSemiMixedTypes="0" containsString="0" containsNumber="1" minValue="1E-4" maxValue="14839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28">
  <r>
    <s v="Export"/>
    <s v="Africa"/>
    <s v="Egypt"/>
    <s v="El Dekheila"/>
    <x v="0"/>
    <x v="0"/>
    <s v="Direct"/>
    <n v="1"/>
    <n v="1"/>
    <n v="2.4500000000000002"/>
  </r>
  <r>
    <s v="Export"/>
    <s v="Africa"/>
    <s v="Eritrea"/>
    <s v="Massawa"/>
    <x v="0"/>
    <x v="0"/>
    <s v="Direct"/>
    <n v="1"/>
    <n v="2"/>
    <n v="6.1"/>
  </r>
  <r>
    <s v="Export"/>
    <s v="Africa"/>
    <s v="Ghana"/>
    <s v="Tema"/>
    <x v="1"/>
    <x v="0"/>
    <s v="Direct"/>
    <n v="12"/>
    <n v="12"/>
    <n v="233.98"/>
  </r>
  <r>
    <s v="Export"/>
    <s v="Africa"/>
    <s v="Ghana"/>
    <s v="Tema"/>
    <x v="2"/>
    <x v="0"/>
    <s v="Direct"/>
    <n v="1"/>
    <n v="2"/>
    <n v="12.493"/>
  </r>
  <r>
    <s v="Export"/>
    <s v="Africa"/>
    <s v="Guinea"/>
    <s v="Conakry"/>
    <x v="3"/>
    <x v="0"/>
    <s v="Direct"/>
    <n v="2"/>
    <n v="4"/>
    <n v="40"/>
  </r>
  <r>
    <s v="Export"/>
    <s v="Africa"/>
    <s v="Kenya"/>
    <s v="Mombasa"/>
    <x v="0"/>
    <x v="0"/>
    <s v="Direct"/>
    <n v="9"/>
    <n v="16"/>
    <n v="58.181899999999999"/>
  </r>
  <r>
    <s v="Export"/>
    <s v="Africa"/>
    <s v="Kenya"/>
    <s v="Mombasa"/>
    <x v="4"/>
    <x v="0"/>
    <s v="Direct"/>
    <n v="1"/>
    <n v="2"/>
    <n v="6"/>
  </r>
  <r>
    <s v="Export"/>
    <s v="Africa"/>
    <s v="Liberia"/>
    <s v="Monrovia"/>
    <x v="4"/>
    <x v="0"/>
    <s v="Direct"/>
    <n v="4"/>
    <n v="8"/>
    <n v="72"/>
  </r>
  <r>
    <s v="Export"/>
    <s v="Africa"/>
    <s v="Mozambique"/>
    <s v="Beira"/>
    <x v="5"/>
    <x v="0"/>
    <s v="Direct"/>
    <n v="1"/>
    <n v="2"/>
    <n v="8.5"/>
  </r>
  <r>
    <s v="Export"/>
    <s v="Africa"/>
    <s v="Nigeria"/>
    <s v="Nigeria - other"/>
    <x v="6"/>
    <x v="0"/>
    <s v="Direct"/>
    <n v="2"/>
    <n v="2"/>
    <n v="44.68"/>
  </r>
  <r>
    <s v="Export"/>
    <s v="Africa"/>
    <s v="Somalia"/>
    <s v="Berbera"/>
    <x v="0"/>
    <x v="0"/>
    <s v="Direct"/>
    <n v="1"/>
    <n v="2"/>
    <n v="18"/>
  </r>
  <r>
    <s v="Export"/>
    <s v="Africa"/>
    <s v="South Africa"/>
    <s v="Cape Town"/>
    <x v="7"/>
    <x v="0"/>
    <s v="Direct"/>
    <n v="2"/>
    <n v="4"/>
    <n v="60.816499999999998"/>
  </r>
  <r>
    <s v="Export"/>
    <s v="Africa"/>
    <s v="South Africa"/>
    <s v="Cape Town"/>
    <x v="8"/>
    <x v="0"/>
    <s v="Direct"/>
    <n v="2"/>
    <n v="2"/>
    <n v="47.496000000000002"/>
  </r>
  <r>
    <s v="Export"/>
    <s v="Africa"/>
    <s v="South Africa"/>
    <s v="Durban"/>
    <x v="9"/>
    <x v="0"/>
    <s v="Direct"/>
    <n v="2"/>
    <n v="2"/>
    <n v="15.925000000000001"/>
  </r>
  <r>
    <s v="Export"/>
    <s v="Africa"/>
    <s v="South Africa"/>
    <s v="Durban"/>
    <x v="10"/>
    <x v="0"/>
    <s v="Direct"/>
    <n v="1"/>
    <n v="1"/>
    <n v="3.4580000000000002"/>
  </r>
  <r>
    <s v="Export"/>
    <s v="Africa"/>
    <s v="South Africa"/>
    <s v="Durban"/>
    <x v="11"/>
    <x v="0"/>
    <s v="Direct"/>
    <n v="19"/>
    <n v="19"/>
    <n v="496.23500000000001"/>
  </r>
  <r>
    <s v="Export"/>
    <s v="Africa"/>
    <s v="South Africa"/>
    <s v="Durban"/>
    <x v="3"/>
    <x v="0"/>
    <s v="Direct"/>
    <n v="1"/>
    <n v="2"/>
    <n v="1.38"/>
  </r>
  <r>
    <s v="Export"/>
    <s v="Africa"/>
    <s v="Sudan"/>
    <s v="Port Sudan"/>
    <x v="4"/>
    <x v="0"/>
    <s v="Direct"/>
    <n v="1"/>
    <n v="2"/>
    <n v="4.55"/>
  </r>
  <r>
    <s v="Export"/>
    <s v="Australia"/>
    <s v="Australia"/>
    <s v="Adelaide"/>
    <x v="12"/>
    <x v="1"/>
    <s v="Direct"/>
    <n v="4"/>
    <n v="0"/>
    <n v="13542.04"/>
  </r>
  <r>
    <s v="Export"/>
    <s v="Australia"/>
    <s v="Australia"/>
    <s v="Brisbane"/>
    <x v="13"/>
    <x v="0"/>
    <s v="Direct"/>
    <n v="9"/>
    <n v="9"/>
    <n v="18"/>
  </r>
  <r>
    <s v="Export"/>
    <s v="Australia"/>
    <s v="Australia"/>
    <s v="Brisbane"/>
    <x v="14"/>
    <x v="2"/>
    <s v="Direct"/>
    <n v="21"/>
    <n v="0"/>
    <n v="49.127000000000002"/>
  </r>
  <r>
    <s v="Export"/>
    <s v="Australia"/>
    <s v="Australia"/>
    <s v="Melbourne"/>
    <x v="0"/>
    <x v="0"/>
    <s v="Direct"/>
    <n v="7"/>
    <n v="7"/>
    <n v="9.2899999999999991"/>
  </r>
  <r>
    <s v="Export"/>
    <s v="Australia"/>
    <s v="Australia"/>
    <s v="Melbourne"/>
    <x v="15"/>
    <x v="2"/>
    <s v="Direct"/>
    <n v="7"/>
    <n v="0"/>
    <n v="13.496"/>
  </r>
  <r>
    <s v="Export"/>
    <s v="Australia"/>
    <s v="Australia"/>
    <s v="Melbourne"/>
    <x v="16"/>
    <x v="0"/>
    <s v="Direct"/>
    <n v="1"/>
    <n v="1"/>
    <n v="9.7219999999999995"/>
  </r>
  <r>
    <s v="Export"/>
    <s v="Australia"/>
    <s v="Australia"/>
    <s v="Melbourne"/>
    <x v="17"/>
    <x v="2"/>
    <s v="Transhipment"/>
    <n v="1"/>
    <n v="0"/>
    <n v="13.888999999999999"/>
  </r>
  <r>
    <s v="Export"/>
    <s v="Australia"/>
    <s v="Australia"/>
    <s v="Port Kembla"/>
    <x v="9"/>
    <x v="2"/>
    <s v="Direct"/>
    <n v="25"/>
    <n v="0"/>
    <n v="31.05"/>
  </r>
  <r>
    <s v="Export"/>
    <s v="Canada"/>
    <s v="Canada"/>
    <s v="Montreal"/>
    <x v="10"/>
    <x v="0"/>
    <s v="Direct"/>
    <n v="3"/>
    <n v="6"/>
    <n v="23.85"/>
  </r>
  <r>
    <s v="Export"/>
    <s v="Canada"/>
    <s v="Canada"/>
    <s v="Montreal"/>
    <x v="18"/>
    <x v="0"/>
    <s v="Direct"/>
    <n v="1"/>
    <n v="1"/>
    <n v="20.8"/>
  </r>
  <r>
    <s v="Export"/>
    <s v="Canada"/>
    <s v="Canada"/>
    <s v="Toronto"/>
    <x v="19"/>
    <x v="0"/>
    <s v="Direct"/>
    <n v="1"/>
    <n v="2"/>
    <n v="29.096"/>
  </r>
  <r>
    <s v="Export"/>
    <s v="Canada"/>
    <s v="Canada"/>
    <s v="Vancouver"/>
    <x v="7"/>
    <x v="0"/>
    <s v="Direct"/>
    <n v="4"/>
    <n v="7"/>
    <n v="66.6982"/>
  </r>
  <r>
    <s v="Export"/>
    <s v="Canada"/>
    <s v="Canada"/>
    <s v="Vancouver"/>
    <x v="8"/>
    <x v="0"/>
    <s v="Direct"/>
    <n v="1"/>
    <n v="2"/>
    <n v="19.934000000000001"/>
  </r>
  <r>
    <s v="Export"/>
    <s v="Central America"/>
    <s v="Mexico"/>
    <s v="Manzanillo, MX"/>
    <x v="1"/>
    <x v="0"/>
    <s v="Direct"/>
    <n v="1"/>
    <n v="1"/>
    <n v="17.78"/>
  </r>
  <r>
    <s v="Export"/>
    <s v="Africa"/>
    <s v="Cote d'Ivoire"/>
    <s v="Abidjan"/>
    <x v="1"/>
    <x v="0"/>
    <s v="Direct"/>
    <n v="9"/>
    <n v="10"/>
    <n v="69.322999999999993"/>
  </r>
  <r>
    <s v="Export"/>
    <s v="Africa"/>
    <s v="Cote d'Ivoire"/>
    <s v="Abidjan"/>
    <x v="9"/>
    <x v="0"/>
    <s v="Direct"/>
    <n v="2"/>
    <n v="2"/>
    <n v="16.850999999999999"/>
  </r>
  <r>
    <s v="Export"/>
    <s v="Africa"/>
    <s v="Egypt"/>
    <s v="Damietta "/>
    <x v="20"/>
    <x v="0"/>
    <s v="Direct"/>
    <n v="30"/>
    <n v="30"/>
    <n v="746.89"/>
  </r>
  <r>
    <s v="Export"/>
    <s v="Africa"/>
    <s v="Ghana"/>
    <s v="Tema"/>
    <x v="3"/>
    <x v="0"/>
    <s v="Direct"/>
    <n v="1"/>
    <n v="1"/>
    <n v="6.8550000000000004"/>
  </r>
  <r>
    <s v="Export"/>
    <s v="Africa"/>
    <s v="Guinea"/>
    <s v="Conakry"/>
    <x v="17"/>
    <x v="0"/>
    <s v="Direct"/>
    <n v="1"/>
    <n v="2"/>
    <n v="22"/>
  </r>
  <r>
    <s v="Export"/>
    <s v="Africa"/>
    <s v="Madagascar"/>
    <s v="Tamatave"/>
    <x v="0"/>
    <x v="0"/>
    <s v="Direct"/>
    <n v="1"/>
    <n v="1"/>
    <n v="1.593"/>
  </r>
  <r>
    <s v="Export"/>
    <s v="Africa"/>
    <s v="Mozambique"/>
    <s v="Beira"/>
    <x v="17"/>
    <x v="0"/>
    <s v="Direct"/>
    <n v="1"/>
    <n v="2"/>
    <n v="14"/>
  </r>
  <r>
    <s v="Export"/>
    <s v="Africa"/>
    <s v="Nigeria"/>
    <s v="Apapa"/>
    <x v="0"/>
    <x v="0"/>
    <s v="Direct"/>
    <n v="1"/>
    <n v="2"/>
    <n v="18"/>
  </r>
  <r>
    <s v="Export"/>
    <s v="Africa"/>
    <s v="Nigeria"/>
    <s v="Apapa"/>
    <x v="5"/>
    <x v="0"/>
    <s v="Direct"/>
    <n v="1"/>
    <n v="2"/>
    <n v="18"/>
  </r>
  <r>
    <s v="Export"/>
    <s v="Africa"/>
    <s v="Nigeria"/>
    <s v="TINCAN"/>
    <x v="17"/>
    <x v="0"/>
    <s v="Direct"/>
    <n v="2"/>
    <n v="4"/>
    <n v="44.19"/>
  </r>
  <r>
    <s v="Export"/>
    <s v="Africa"/>
    <s v="Sierra Leone"/>
    <s v="Finja"/>
    <x v="21"/>
    <x v="0"/>
    <s v="Direct"/>
    <n v="1"/>
    <n v="2"/>
    <n v="20"/>
  </r>
  <r>
    <s v="Export"/>
    <s v="Africa"/>
    <s v="South Africa"/>
    <s v="Durban"/>
    <x v="22"/>
    <x v="0"/>
    <s v="Direct"/>
    <n v="1"/>
    <n v="1"/>
    <n v="2.8319999999999999"/>
  </r>
  <r>
    <s v="Export"/>
    <s v="Africa"/>
    <s v="South Africa"/>
    <s v="Durban"/>
    <x v="0"/>
    <x v="0"/>
    <s v="Direct"/>
    <n v="10"/>
    <n v="11"/>
    <n v="146.68600000000001"/>
  </r>
  <r>
    <s v="Export"/>
    <s v="Africa"/>
    <s v="South Africa"/>
    <s v="Durban"/>
    <x v="4"/>
    <x v="0"/>
    <s v="Direct"/>
    <n v="3"/>
    <n v="4"/>
    <n v="10.75"/>
  </r>
  <r>
    <s v="Export"/>
    <s v="Africa"/>
    <s v="Sudan"/>
    <s v="Port Sudan"/>
    <x v="0"/>
    <x v="0"/>
    <s v="Direct"/>
    <n v="1"/>
    <n v="1"/>
    <n v="0.5"/>
  </r>
  <r>
    <s v="Export"/>
    <s v="Africa"/>
    <s v="Tanzania"/>
    <s v="Dar Es Salaam"/>
    <x v="23"/>
    <x v="0"/>
    <s v="Direct"/>
    <n v="1"/>
    <n v="2"/>
    <n v="14.162000000000001"/>
  </r>
  <r>
    <s v="Export"/>
    <s v="Africa"/>
    <s v="Tanzania"/>
    <s v="Dar Es Salaam"/>
    <x v="1"/>
    <x v="0"/>
    <s v="Direct"/>
    <n v="15"/>
    <n v="15"/>
    <n v="316.5"/>
  </r>
  <r>
    <s v="Export"/>
    <s v="Australia"/>
    <s v="Australia"/>
    <s v="Adelaide"/>
    <x v="17"/>
    <x v="2"/>
    <s v="Direct"/>
    <n v="4"/>
    <n v="0"/>
    <n v="118.76"/>
  </r>
  <r>
    <s v="Export"/>
    <s v="Australia"/>
    <s v="Australia"/>
    <s v="Brisbane"/>
    <x v="21"/>
    <x v="0"/>
    <s v="Direct"/>
    <n v="4"/>
    <n v="4"/>
    <n v="84.74"/>
  </r>
  <r>
    <s v="Export"/>
    <s v="Australia"/>
    <s v="Australia"/>
    <s v="Brisbane"/>
    <x v="0"/>
    <x v="2"/>
    <s v="Direct"/>
    <n v="2"/>
    <n v="0"/>
    <n v="8.0220000000000002"/>
  </r>
  <r>
    <s v="Export"/>
    <s v="Australia"/>
    <s v="Australia"/>
    <s v="Brisbane"/>
    <x v="24"/>
    <x v="2"/>
    <s v="Direct"/>
    <n v="78"/>
    <n v="0"/>
    <n v="137.78800000000001"/>
  </r>
  <r>
    <s v="Export"/>
    <s v="Australia"/>
    <s v="Australia"/>
    <s v="Melbourne"/>
    <x v="9"/>
    <x v="0"/>
    <s v="Direct"/>
    <n v="5"/>
    <n v="5"/>
    <n v="10.14"/>
  </r>
  <r>
    <s v="Export"/>
    <s v="Australia"/>
    <s v="Australia"/>
    <s v="Melbourne"/>
    <x v="10"/>
    <x v="0"/>
    <s v="Direct"/>
    <n v="1"/>
    <n v="1"/>
    <n v="2.92"/>
  </r>
  <r>
    <s v="Export"/>
    <s v="Australia"/>
    <s v="Australia"/>
    <s v="Melbourne"/>
    <x v="25"/>
    <x v="0"/>
    <s v="Direct"/>
    <n v="1"/>
    <n v="1"/>
    <n v="2.96"/>
  </r>
  <r>
    <s v="Export"/>
    <s v="Australia"/>
    <s v="Australia"/>
    <s v="Melbourne"/>
    <x v="14"/>
    <x v="2"/>
    <s v="Direct"/>
    <n v="13"/>
    <n v="0"/>
    <n v="54.53"/>
  </r>
  <r>
    <s v="Export"/>
    <s v="Australia"/>
    <s v="Australia"/>
    <s v="Port Kembla"/>
    <x v="26"/>
    <x v="2"/>
    <s v="Direct"/>
    <n v="1"/>
    <n v="0"/>
    <n v="3"/>
  </r>
  <r>
    <s v="Export"/>
    <s v="Australia"/>
    <s v="Australia"/>
    <s v="Port Kembla"/>
    <x v="15"/>
    <x v="2"/>
    <s v="Direct"/>
    <n v="11"/>
    <n v="0"/>
    <n v="21.207999999999998"/>
  </r>
  <r>
    <s v="Export"/>
    <s v="Australia"/>
    <s v="Australia"/>
    <s v="Port Kembla"/>
    <x v="14"/>
    <x v="2"/>
    <s v="Direct"/>
    <n v="7"/>
    <n v="0"/>
    <n v="17.603999999999999"/>
  </r>
  <r>
    <s v="Export"/>
    <s v="Australia"/>
    <s v="Australia"/>
    <s v="Port Kembla"/>
    <x v="17"/>
    <x v="2"/>
    <s v="Direct"/>
    <n v="13"/>
    <n v="0"/>
    <n v="192.77"/>
  </r>
  <r>
    <s v="Export"/>
    <s v="Australia"/>
    <s v="Australia"/>
    <s v="Portland"/>
    <x v="27"/>
    <x v="1"/>
    <s v="Direct"/>
    <n v="1"/>
    <n v="0"/>
    <n v="33000"/>
  </r>
  <r>
    <s v="Export"/>
    <s v="Canada"/>
    <s v="Canada"/>
    <s v="Vancouver"/>
    <x v="1"/>
    <x v="0"/>
    <s v="Direct"/>
    <n v="7"/>
    <n v="7"/>
    <n v="149.964"/>
  </r>
  <r>
    <s v="Export"/>
    <s v="Africa"/>
    <s v="Cote d'Ivoire"/>
    <s v="Abidjan"/>
    <x v="0"/>
    <x v="0"/>
    <s v="Direct"/>
    <n v="9"/>
    <n v="12"/>
    <n v="116.15300000000001"/>
  </r>
  <r>
    <s v="Export"/>
    <s v="Africa"/>
    <s v="Cote d'Ivoire"/>
    <s v="Abidjan"/>
    <x v="3"/>
    <x v="0"/>
    <s v="Direct"/>
    <n v="1"/>
    <n v="1"/>
    <n v="2.14"/>
  </r>
  <r>
    <s v="Export"/>
    <s v="Africa"/>
    <s v="Djibouti"/>
    <s v="Djibouti"/>
    <x v="1"/>
    <x v="0"/>
    <s v="Direct"/>
    <n v="20"/>
    <n v="20"/>
    <n v="337.6"/>
  </r>
  <r>
    <s v="Export"/>
    <s v="Africa"/>
    <s v="Egypt"/>
    <s v="Damietta "/>
    <x v="28"/>
    <x v="0"/>
    <s v="Direct"/>
    <n v="10"/>
    <n v="10"/>
    <n v="249.58"/>
  </r>
  <r>
    <s v="Export"/>
    <s v="Africa"/>
    <s v="Egypt"/>
    <s v="Safaga"/>
    <x v="27"/>
    <x v="1"/>
    <s v="Direct"/>
    <n v="1"/>
    <n v="0"/>
    <n v="31500"/>
  </r>
  <r>
    <s v="Export"/>
    <s v="Africa"/>
    <s v="Egypt"/>
    <s v="Sokhna Port"/>
    <x v="0"/>
    <x v="0"/>
    <s v="Direct"/>
    <n v="6"/>
    <n v="6"/>
    <n v="26.332999999999998"/>
  </r>
  <r>
    <s v="Export"/>
    <s v="Africa"/>
    <s v="Ghana"/>
    <s v="Tema"/>
    <x v="0"/>
    <x v="0"/>
    <s v="Direct"/>
    <n v="11"/>
    <n v="15"/>
    <n v="144.47300000000001"/>
  </r>
  <r>
    <s v="Export"/>
    <s v="Africa"/>
    <s v="Kenya"/>
    <s v="Mombasa"/>
    <x v="24"/>
    <x v="0"/>
    <s v="Direct"/>
    <n v="3"/>
    <n v="5"/>
    <n v="15.69"/>
  </r>
  <r>
    <s v="Export"/>
    <s v="Africa"/>
    <s v="Liberia"/>
    <s v="Monrovia"/>
    <x v="0"/>
    <x v="0"/>
    <s v="Direct"/>
    <n v="1"/>
    <n v="2"/>
    <n v="10"/>
  </r>
  <r>
    <s v="Export"/>
    <s v="Africa"/>
    <s v="Namibia"/>
    <s v="Walvis Bay"/>
    <x v="0"/>
    <x v="0"/>
    <s v="Direct"/>
    <n v="1"/>
    <n v="1"/>
    <n v="1.33"/>
  </r>
  <r>
    <s v="Export"/>
    <s v="Africa"/>
    <s v="Nigeria"/>
    <s v="TINCAN"/>
    <x v="4"/>
    <x v="0"/>
    <s v="Direct"/>
    <n v="1"/>
    <n v="2"/>
    <n v="23"/>
  </r>
  <r>
    <s v="Export"/>
    <s v="Africa"/>
    <s v="Senegal"/>
    <s v="Dakar"/>
    <x v="1"/>
    <x v="0"/>
    <s v="Direct"/>
    <n v="4"/>
    <n v="5"/>
    <n v="36.137999999999998"/>
  </r>
  <r>
    <s v="Export"/>
    <s v="Africa"/>
    <s v="Senegal"/>
    <s v="Dakar"/>
    <x v="4"/>
    <x v="0"/>
    <s v="Direct"/>
    <n v="1"/>
    <n v="1"/>
    <n v="4.1500000000000004"/>
  </r>
  <r>
    <s v="Export"/>
    <s v="Africa"/>
    <s v="South Africa"/>
    <s v="Cape Town"/>
    <x v="1"/>
    <x v="0"/>
    <s v="Direct"/>
    <n v="4"/>
    <n v="4"/>
    <n v="94.956999999999994"/>
  </r>
  <r>
    <s v="Export"/>
    <s v="Africa"/>
    <s v="South Africa"/>
    <s v="Cape Town"/>
    <x v="29"/>
    <x v="0"/>
    <s v="Direct"/>
    <n v="1"/>
    <n v="1"/>
    <n v="4"/>
  </r>
  <r>
    <s v="Export"/>
    <s v="Africa"/>
    <s v="South Africa"/>
    <s v="Durban"/>
    <x v="30"/>
    <x v="0"/>
    <s v="Direct"/>
    <n v="4"/>
    <n v="4"/>
    <n v="81.801199999999994"/>
  </r>
  <r>
    <s v="Export"/>
    <s v="Africa"/>
    <s v="South Africa"/>
    <s v="Durban"/>
    <x v="14"/>
    <x v="0"/>
    <s v="Direct"/>
    <n v="8"/>
    <n v="10"/>
    <n v="141.13999999999999"/>
  </r>
  <r>
    <s v="Export"/>
    <s v="Africa"/>
    <s v="South Africa"/>
    <s v="Durban"/>
    <x v="17"/>
    <x v="2"/>
    <s v="Direct"/>
    <n v="1"/>
    <n v="0"/>
    <n v="23"/>
  </r>
  <r>
    <s v="Export"/>
    <s v="Africa"/>
    <s v="South Africa"/>
    <s v="Durban"/>
    <x v="17"/>
    <x v="0"/>
    <s v="Direct"/>
    <n v="2"/>
    <n v="4"/>
    <n v="17.363"/>
  </r>
  <r>
    <s v="Export"/>
    <s v="Africa"/>
    <s v="Tanzania"/>
    <s v="Dar Es Salaam"/>
    <x v="0"/>
    <x v="0"/>
    <s v="Direct"/>
    <n v="17"/>
    <n v="27"/>
    <n v="186.809"/>
  </r>
  <r>
    <s v="Export"/>
    <s v="Africa"/>
    <s v="Togo"/>
    <s v="Lome"/>
    <x v="4"/>
    <x v="0"/>
    <s v="Direct"/>
    <n v="1"/>
    <n v="2"/>
    <n v="10"/>
  </r>
  <r>
    <s v="Export"/>
    <s v="Australia"/>
    <s v="Australia"/>
    <s v="Adelaide"/>
    <x v="13"/>
    <x v="0"/>
    <s v="Direct"/>
    <n v="58"/>
    <n v="108"/>
    <n v="239.1"/>
  </r>
  <r>
    <s v="Export"/>
    <s v="Australia"/>
    <s v="Australia"/>
    <s v="Adelaide"/>
    <x v="31"/>
    <x v="0"/>
    <s v="Direct"/>
    <n v="72"/>
    <n v="72"/>
    <n v="1707.2149999999999"/>
  </r>
  <r>
    <s v="Export"/>
    <s v="Australia"/>
    <s v="Australia"/>
    <s v="Brisbane"/>
    <x v="9"/>
    <x v="0"/>
    <s v="Direct"/>
    <n v="1"/>
    <n v="2"/>
    <n v="12.4"/>
  </r>
  <r>
    <s v="Export"/>
    <s v="Australia"/>
    <s v="Australia"/>
    <s v="Brisbane"/>
    <x v="30"/>
    <x v="0"/>
    <s v="Direct"/>
    <n v="15"/>
    <n v="15"/>
    <n v="389.36"/>
  </r>
  <r>
    <s v="Export"/>
    <s v="Australia"/>
    <s v="Australia"/>
    <s v="Geelong"/>
    <x v="0"/>
    <x v="2"/>
    <s v="Direct"/>
    <n v="4"/>
    <n v="0"/>
    <n v="121.142"/>
  </r>
  <r>
    <s v="Export"/>
    <s v="Australia"/>
    <s v="Australia"/>
    <s v="Melbourne"/>
    <x v="13"/>
    <x v="0"/>
    <s v="Direct"/>
    <n v="61"/>
    <n v="101"/>
    <n v="219.2"/>
  </r>
  <r>
    <s v="Export"/>
    <s v="Australia"/>
    <s v="Australia"/>
    <s v="Melbourne"/>
    <x v="3"/>
    <x v="0"/>
    <s v="Direct"/>
    <n v="4"/>
    <n v="4"/>
    <n v="29.331"/>
  </r>
  <r>
    <s v="Export"/>
    <s v="Australia"/>
    <s v="Australia"/>
    <s v="Port Kembla"/>
    <x v="24"/>
    <x v="2"/>
    <s v="Direct"/>
    <n v="90"/>
    <n v="0"/>
    <n v="155.482"/>
  </r>
  <r>
    <s v="Export"/>
    <s v="Canada"/>
    <s v="Canada"/>
    <s v="Halifax"/>
    <x v="1"/>
    <x v="0"/>
    <s v="Direct"/>
    <n v="1"/>
    <n v="1"/>
    <n v="9.32"/>
  </r>
  <r>
    <s v="Export"/>
    <s v="Canada"/>
    <s v="Canada"/>
    <s v="Halifax"/>
    <x v="0"/>
    <x v="0"/>
    <s v="Direct"/>
    <n v="4"/>
    <n v="4"/>
    <n v="20.05"/>
  </r>
  <r>
    <s v="Export"/>
    <s v="Canada"/>
    <s v="Canada"/>
    <s v="Halifax"/>
    <x v="4"/>
    <x v="0"/>
    <s v="Direct"/>
    <n v="1"/>
    <n v="1"/>
    <n v="4.45"/>
  </r>
  <r>
    <s v="Export"/>
    <s v="Canada"/>
    <s v="Canada"/>
    <s v="Montreal"/>
    <x v="7"/>
    <x v="0"/>
    <s v="Direct"/>
    <n v="1"/>
    <n v="2"/>
    <n v="22.650400000000001"/>
  </r>
  <r>
    <s v="Export"/>
    <s v="Canada"/>
    <s v="Canada"/>
    <s v="Vancouver"/>
    <x v="18"/>
    <x v="0"/>
    <s v="Direct"/>
    <n v="5"/>
    <n v="5"/>
    <n v="126.48"/>
  </r>
  <r>
    <s v="Export"/>
    <s v="Canada"/>
    <s v="Canada"/>
    <s v="Winnipeg"/>
    <x v="1"/>
    <x v="0"/>
    <s v="Direct"/>
    <n v="1"/>
    <n v="2"/>
    <n v="24.734999999999999"/>
  </r>
  <r>
    <s v="Export"/>
    <s v="Central America"/>
    <s v="Mexico"/>
    <s v="Altamira"/>
    <x v="3"/>
    <x v="0"/>
    <s v="Direct"/>
    <n v="4"/>
    <n v="4"/>
    <n v="86.84"/>
  </r>
  <r>
    <s v="Export"/>
    <s v="Central America"/>
    <s v="Panama"/>
    <s v="Panama City"/>
    <x v="9"/>
    <x v="0"/>
    <s v="Direct"/>
    <n v="1"/>
    <n v="2"/>
    <n v="15.04"/>
  </r>
  <r>
    <s v="Export"/>
    <s v="Central America"/>
    <s v="Panama"/>
    <s v="Panama City"/>
    <x v="18"/>
    <x v="0"/>
    <s v="Direct"/>
    <n v="1"/>
    <n v="2"/>
    <n v="15.04"/>
  </r>
  <r>
    <s v="Export"/>
    <s v="East Asia"/>
    <s v="China"/>
    <s v="China - other"/>
    <x v="6"/>
    <x v="0"/>
    <s v="Direct"/>
    <n v="13"/>
    <n v="13"/>
    <n v="278.22399999999999"/>
  </r>
  <r>
    <s v="Export"/>
    <s v="East Asia"/>
    <s v="China"/>
    <s v="China - other"/>
    <x v="26"/>
    <x v="0"/>
    <s v="Direct"/>
    <n v="10"/>
    <n v="10"/>
    <n v="194.6"/>
  </r>
  <r>
    <s v="Export"/>
    <s v="East Asia"/>
    <s v="China"/>
    <s v="China - other"/>
    <x v="32"/>
    <x v="0"/>
    <s v="Direct"/>
    <n v="1"/>
    <n v="2"/>
    <n v="29.64"/>
  </r>
  <r>
    <s v="Export"/>
    <s v="East Asia"/>
    <s v="China"/>
    <s v="China - other"/>
    <x v="33"/>
    <x v="0"/>
    <s v="Direct"/>
    <n v="11"/>
    <n v="11"/>
    <n v="226.56"/>
  </r>
  <r>
    <s v="Export"/>
    <s v="East Asia"/>
    <s v="China"/>
    <s v="Chongqing"/>
    <x v="33"/>
    <x v="0"/>
    <s v="Direct"/>
    <n v="3"/>
    <n v="3"/>
    <n v="61.68"/>
  </r>
  <r>
    <s v="Export"/>
    <s v="East Asia"/>
    <s v="China"/>
    <s v="Dalian"/>
    <x v="7"/>
    <x v="0"/>
    <s v="Direct"/>
    <n v="17"/>
    <n v="34"/>
    <n v="476.3734"/>
  </r>
  <r>
    <s v="Export"/>
    <s v="East Asia"/>
    <s v="China"/>
    <s v="Dalian"/>
    <x v="34"/>
    <x v="0"/>
    <s v="Direct"/>
    <n v="4"/>
    <n v="4"/>
    <n v="108.08"/>
  </r>
  <r>
    <s v="Export"/>
    <s v="East Asia"/>
    <s v="China"/>
    <s v="Dalian"/>
    <x v="35"/>
    <x v="0"/>
    <s v="Direct"/>
    <n v="4"/>
    <n v="8"/>
    <n v="120.26"/>
  </r>
  <r>
    <s v="Export"/>
    <s v="East Asia"/>
    <s v="China"/>
    <s v="Humen"/>
    <x v="32"/>
    <x v="0"/>
    <s v="Direct"/>
    <n v="59"/>
    <n v="118"/>
    <n v="1513.7"/>
  </r>
  <r>
    <s v="Export"/>
    <s v="East Asia"/>
    <s v="China"/>
    <s v="Jiangyin"/>
    <x v="36"/>
    <x v="0"/>
    <s v="Direct"/>
    <n v="4"/>
    <n v="8"/>
    <n v="88.757999999999996"/>
  </r>
  <r>
    <s v="Export"/>
    <s v="East Asia"/>
    <s v="China"/>
    <s v="Lianyungang"/>
    <x v="6"/>
    <x v="0"/>
    <s v="Direct"/>
    <n v="12"/>
    <n v="12"/>
    <n v="274.505"/>
  </r>
  <r>
    <s v="Export"/>
    <s v="East Asia"/>
    <s v="China"/>
    <s v="Lianyungang"/>
    <x v="32"/>
    <x v="0"/>
    <s v="Direct"/>
    <n v="119"/>
    <n v="238"/>
    <n v="3287.5"/>
  </r>
  <r>
    <s v="Export"/>
    <s v="East Asia"/>
    <s v="China"/>
    <s v="Nansha"/>
    <x v="1"/>
    <x v="0"/>
    <s v="Direct"/>
    <n v="1"/>
    <n v="1"/>
    <n v="12.42"/>
  </r>
  <r>
    <s v="Export"/>
    <s v="East Asia"/>
    <s v="China"/>
    <s v="Nansha"/>
    <x v="18"/>
    <x v="0"/>
    <s v="Direct"/>
    <n v="12"/>
    <n v="12"/>
    <n v="313.76499999999999"/>
  </r>
  <r>
    <s v="Export"/>
    <s v="East Asia"/>
    <s v="China"/>
    <s v="Nansha"/>
    <x v="37"/>
    <x v="0"/>
    <s v="Direct"/>
    <n v="1"/>
    <n v="1"/>
    <n v="11.32"/>
  </r>
  <r>
    <s v="Export"/>
    <s v="East Asia"/>
    <s v="China"/>
    <s v="Nantong"/>
    <x v="0"/>
    <x v="0"/>
    <s v="Direct"/>
    <n v="1"/>
    <n v="2"/>
    <n v="2.2370000000000001"/>
  </r>
  <r>
    <s v="Export"/>
    <s v="East Asia"/>
    <s v="China"/>
    <s v="Ningbo"/>
    <x v="16"/>
    <x v="0"/>
    <s v="Direct"/>
    <n v="12"/>
    <n v="24"/>
    <n v="52.606999999999999"/>
  </r>
  <r>
    <s v="Export"/>
    <s v="East Asia"/>
    <s v="China"/>
    <s v="Ningbo"/>
    <x v="38"/>
    <x v="0"/>
    <s v="Direct"/>
    <n v="10"/>
    <n v="13"/>
    <n v="206.857"/>
  </r>
  <r>
    <s v="Export"/>
    <s v="East Asia"/>
    <s v="China"/>
    <s v="Qingdao"/>
    <x v="6"/>
    <x v="0"/>
    <s v="Direct"/>
    <n v="21"/>
    <n v="21"/>
    <n v="429.54899999999998"/>
  </r>
  <r>
    <s v="Export"/>
    <s v="East Asia"/>
    <s v="China"/>
    <s v="Qingdao Airport"/>
    <x v="0"/>
    <x v="0"/>
    <s v="Direct"/>
    <n v="1"/>
    <n v="1"/>
    <n v="3.121"/>
  </r>
  <r>
    <s v="Export"/>
    <s v="East Asia"/>
    <s v="China"/>
    <s v="Qingdao Airport"/>
    <x v="34"/>
    <x v="0"/>
    <s v="Direct"/>
    <n v="2"/>
    <n v="2"/>
    <n v="59.36"/>
  </r>
  <r>
    <s v="Export"/>
    <s v="East Asia"/>
    <s v="China"/>
    <s v="Qingdao Airport"/>
    <x v="18"/>
    <x v="0"/>
    <s v="Direct"/>
    <n v="10"/>
    <n v="10"/>
    <n v="200.28"/>
  </r>
  <r>
    <s v="Export"/>
    <s v="East Asia"/>
    <s v="China"/>
    <s v="Sanshui"/>
    <x v="39"/>
    <x v="0"/>
    <s v="Direct"/>
    <n v="12"/>
    <n v="12"/>
    <n v="298.4196"/>
  </r>
  <r>
    <s v="Export"/>
    <s v="East Asia"/>
    <s v="China"/>
    <s v="Shanghai"/>
    <x v="40"/>
    <x v="0"/>
    <s v="Direct"/>
    <n v="4"/>
    <n v="4"/>
    <n v="75.650000000000006"/>
  </r>
  <r>
    <s v="Export"/>
    <s v="East Asia"/>
    <s v="China"/>
    <s v="Shanghai"/>
    <x v="41"/>
    <x v="0"/>
    <s v="Direct"/>
    <n v="8"/>
    <n v="8"/>
    <n v="149.02520000000001"/>
  </r>
  <r>
    <s v="Export"/>
    <s v="East Asia"/>
    <s v="China"/>
    <s v="Shanghai"/>
    <x v="7"/>
    <x v="0"/>
    <s v="Direct"/>
    <n v="39"/>
    <n v="54"/>
    <n v="767.32079999999996"/>
  </r>
  <r>
    <s v="Export"/>
    <s v="East Asia"/>
    <s v="China"/>
    <s v="Shekou"/>
    <x v="41"/>
    <x v="0"/>
    <s v="Direct"/>
    <n v="9"/>
    <n v="9"/>
    <n v="210.90260000000001"/>
  </r>
  <r>
    <s v="Export"/>
    <s v="East Asia"/>
    <s v="China"/>
    <s v="Shekou"/>
    <x v="18"/>
    <x v="0"/>
    <s v="Direct"/>
    <n v="2"/>
    <n v="2"/>
    <n v="48.070799999999998"/>
  </r>
  <r>
    <s v="Export"/>
    <s v="East Asia"/>
    <s v="China"/>
    <s v="Tianjinxingang"/>
    <x v="1"/>
    <x v="0"/>
    <s v="Direct"/>
    <n v="3"/>
    <n v="6"/>
    <n v="54.845999999999997"/>
  </r>
  <r>
    <s v="Export"/>
    <s v="East Asia"/>
    <s v="China"/>
    <s v="Tianjinxingang"/>
    <x v="41"/>
    <x v="0"/>
    <s v="Direct"/>
    <n v="2"/>
    <n v="2"/>
    <n v="43.124400000000001"/>
  </r>
  <r>
    <s v="Export"/>
    <s v="Central America"/>
    <s v="Panama"/>
    <s v="MANZANILLO"/>
    <x v="16"/>
    <x v="0"/>
    <s v="Direct"/>
    <n v="6"/>
    <n v="12"/>
    <n v="8.75"/>
  </r>
  <r>
    <s v="Export"/>
    <s v="East Asia"/>
    <s v="China"/>
    <s v="China - other"/>
    <x v="42"/>
    <x v="0"/>
    <s v="Direct"/>
    <n v="1"/>
    <n v="2"/>
    <n v="29.119"/>
  </r>
  <r>
    <s v="Export"/>
    <s v="East Asia"/>
    <s v="China"/>
    <s v="China - other"/>
    <x v="0"/>
    <x v="0"/>
    <s v="Direct"/>
    <n v="3"/>
    <n v="5"/>
    <n v="25.446999999999999"/>
  </r>
  <r>
    <s v="Export"/>
    <s v="East Asia"/>
    <s v="China"/>
    <s v="China - other"/>
    <x v="35"/>
    <x v="0"/>
    <s v="Direct"/>
    <n v="5"/>
    <n v="10"/>
    <n v="137.61000000000001"/>
  </r>
  <r>
    <s v="Export"/>
    <s v="East Asia"/>
    <s v="China"/>
    <s v="Huangpu"/>
    <x v="1"/>
    <x v="0"/>
    <s v="Direct"/>
    <n v="237"/>
    <n v="237"/>
    <n v="5360.5349999999999"/>
  </r>
  <r>
    <s v="Export"/>
    <s v="East Asia"/>
    <s v="China"/>
    <s v="Nansha"/>
    <x v="7"/>
    <x v="0"/>
    <s v="Direct"/>
    <n v="3"/>
    <n v="3"/>
    <n v="44.795999999999999"/>
  </r>
  <r>
    <s v="Export"/>
    <s v="East Asia"/>
    <s v="China"/>
    <s v="Ningbo"/>
    <x v="1"/>
    <x v="0"/>
    <s v="Direct"/>
    <n v="63"/>
    <n v="63"/>
    <n v="1433.91"/>
  </r>
  <r>
    <s v="Export"/>
    <s v="East Asia"/>
    <s v="China"/>
    <s v="Qingdao"/>
    <x v="43"/>
    <x v="0"/>
    <s v="Direct"/>
    <n v="1"/>
    <n v="1"/>
    <n v="26.6"/>
  </r>
  <r>
    <s v="Export"/>
    <s v="East Asia"/>
    <s v="China"/>
    <s v="Qingdao"/>
    <x v="36"/>
    <x v="0"/>
    <s v="Direct"/>
    <n v="4"/>
    <n v="8"/>
    <n v="89.381"/>
  </r>
  <r>
    <s v="Export"/>
    <s v="East Asia"/>
    <s v="China"/>
    <s v="Qingdao Airport"/>
    <x v="7"/>
    <x v="0"/>
    <s v="Direct"/>
    <n v="2"/>
    <n v="4"/>
    <n v="54.180999999999997"/>
  </r>
  <r>
    <s v="Export"/>
    <s v="East Asia"/>
    <s v="China"/>
    <s v="Qingdao Airport"/>
    <x v="39"/>
    <x v="0"/>
    <s v="Direct"/>
    <n v="20"/>
    <n v="20"/>
    <n v="497.4"/>
  </r>
  <r>
    <s v="Export"/>
    <s v="East Asia"/>
    <s v="China"/>
    <s v="Shanghai"/>
    <x v="13"/>
    <x v="0"/>
    <s v="Direct"/>
    <n v="8"/>
    <n v="8"/>
    <n v="16"/>
  </r>
  <r>
    <s v="Export"/>
    <s v="East Asia"/>
    <s v="China"/>
    <s v="Shanghai"/>
    <x v="9"/>
    <x v="0"/>
    <s v="Direct"/>
    <n v="2"/>
    <n v="3"/>
    <n v="10.25"/>
  </r>
  <r>
    <s v="Export"/>
    <s v="East Asia"/>
    <s v="China"/>
    <s v="Shanghai"/>
    <x v="18"/>
    <x v="0"/>
    <s v="Direct"/>
    <n v="34"/>
    <n v="34"/>
    <n v="945.69799999999998"/>
  </r>
  <r>
    <s v="Export"/>
    <s v="East Asia"/>
    <s v="China"/>
    <s v="Shanghai"/>
    <x v="33"/>
    <x v="0"/>
    <s v="Direct"/>
    <n v="37"/>
    <n v="37"/>
    <n v="763.52800000000002"/>
  </r>
  <r>
    <s v="Export"/>
    <s v="East Asia"/>
    <s v="China"/>
    <s v="Shanghai"/>
    <x v="36"/>
    <x v="0"/>
    <s v="Direct"/>
    <n v="49"/>
    <n v="97"/>
    <n v="1045.566"/>
  </r>
  <r>
    <s v="Export"/>
    <s v="East Asia"/>
    <s v="China"/>
    <s v="Shekou"/>
    <x v="0"/>
    <x v="0"/>
    <s v="Direct"/>
    <n v="1"/>
    <n v="1"/>
    <n v="1.8540000000000001"/>
  </r>
  <r>
    <s v="Export"/>
    <s v="East Asia"/>
    <s v="China"/>
    <s v="Shekou"/>
    <x v="34"/>
    <x v="0"/>
    <s v="Direct"/>
    <n v="8"/>
    <n v="8"/>
    <n v="208.85400000000001"/>
  </r>
  <r>
    <s v="Export"/>
    <s v="East Asia"/>
    <s v="China"/>
    <s v="Shekou"/>
    <x v="35"/>
    <x v="0"/>
    <s v="Direct"/>
    <n v="27"/>
    <n v="27"/>
    <n v="609.59"/>
  </r>
  <r>
    <s v="Export"/>
    <s v="East Asia"/>
    <s v="China"/>
    <s v="Shekou"/>
    <x v="30"/>
    <x v="0"/>
    <s v="Direct"/>
    <n v="4"/>
    <n v="4"/>
    <n v="94.900999999999996"/>
  </r>
  <r>
    <s v="Export"/>
    <s v="East Asia"/>
    <s v="China"/>
    <s v="Xinhui"/>
    <x v="18"/>
    <x v="0"/>
    <s v="Direct"/>
    <n v="11"/>
    <n v="11"/>
    <n v="222.42"/>
  </r>
  <r>
    <s v="Export"/>
    <s v="East Asia"/>
    <s v="China"/>
    <s v="Zhangjiagang"/>
    <x v="33"/>
    <x v="0"/>
    <s v="Direct"/>
    <n v="7"/>
    <n v="7"/>
    <n v="143.91999999999999"/>
  </r>
  <r>
    <s v="Export"/>
    <s v="East Asia"/>
    <s v="China"/>
    <s v="Zhangjiagang"/>
    <x v="36"/>
    <x v="0"/>
    <s v="Direct"/>
    <n v="172"/>
    <n v="342"/>
    <n v="3471.1060000000002"/>
  </r>
  <r>
    <s v="Export"/>
    <s v="East Asia"/>
    <s v="China"/>
    <s v="Zhenjiang"/>
    <x v="34"/>
    <x v="0"/>
    <s v="Direct"/>
    <n v="24"/>
    <n v="24"/>
    <n v="671"/>
  </r>
  <r>
    <s v="Export"/>
    <s v="East Asia"/>
    <s v="Hong Kong"/>
    <s v="Hong Kong"/>
    <x v="9"/>
    <x v="0"/>
    <s v="Direct"/>
    <n v="2"/>
    <n v="4"/>
    <n v="29.763000000000002"/>
  </r>
  <r>
    <s v="Export"/>
    <s v="East Asia"/>
    <s v="Hong Kong"/>
    <s v="Hong Kong"/>
    <x v="14"/>
    <x v="0"/>
    <s v="Direct"/>
    <n v="1"/>
    <n v="1"/>
    <n v="13.933999999999999"/>
  </r>
  <r>
    <s v="Export"/>
    <s v="East Asia"/>
    <s v="Hong Kong"/>
    <s v="Hong Kong"/>
    <x v="4"/>
    <x v="0"/>
    <s v="Direct"/>
    <n v="1"/>
    <n v="1"/>
    <n v="2.6789999999999998"/>
  </r>
  <r>
    <s v="Export"/>
    <s v="East Asia"/>
    <s v="Hong Kong"/>
    <s v="Hong Kong"/>
    <x v="38"/>
    <x v="0"/>
    <s v="Direct"/>
    <n v="16"/>
    <n v="28"/>
    <n v="339.74799999999999"/>
  </r>
  <r>
    <s v="Export"/>
    <s v="East Asia"/>
    <s v="Hong Kong"/>
    <s v="Hong Kong"/>
    <x v="33"/>
    <x v="0"/>
    <s v="Direct"/>
    <n v="4"/>
    <n v="4"/>
    <n v="82.4"/>
  </r>
  <r>
    <s v="Export"/>
    <s v="East Asia"/>
    <s v="Hong Kong"/>
    <s v="Hong Kong"/>
    <x v="44"/>
    <x v="0"/>
    <s v="Direct"/>
    <n v="1"/>
    <n v="1"/>
    <n v="23.1"/>
  </r>
  <r>
    <s v="Export"/>
    <s v="East Asia"/>
    <s v="Korea, Republic of"/>
    <s v="Busan"/>
    <x v="34"/>
    <x v="0"/>
    <s v="Direct"/>
    <n v="17"/>
    <n v="17"/>
    <n v="345.05"/>
  </r>
  <r>
    <s v="Export"/>
    <s v="East Asia"/>
    <s v="Korea, Republic of"/>
    <s v="Busan"/>
    <x v="10"/>
    <x v="0"/>
    <s v="Direct"/>
    <n v="2"/>
    <n v="4"/>
    <n v="3.5"/>
  </r>
  <r>
    <s v="Export"/>
    <s v="East Asia"/>
    <s v="Korea, Republic of"/>
    <s v="Busan"/>
    <x v="18"/>
    <x v="0"/>
    <s v="Direct"/>
    <n v="60"/>
    <n v="60"/>
    <n v="1279.9575"/>
  </r>
  <r>
    <s v="Export"/>
    <s v="East Asia"/>
    <s v="Korea, Republic of"/>
    <s v="Busan"/>
    <x v="45"/>
    <x v="0"/>
    <s v="Direct"/>
    <n v="2"/>
    <n v="2"/>
    <n v="36.31"/>
  </r>
  <r>
    <s v="Export"/>
    <s v="Canada"/>
    <s v="Canada"/>
    <s v="Toronto"/>
    <x v="1"/>
    <x v="0"/>
    <s v="Direct"/>
    <n v="3"/>
    <n v="3"/>
    <n v="64.768000000000001"/>
  </r>
  <r>
    <s v="Export"/>
    <s v="Canada"/>
    <s v="Canada"/>
    <s v="Vancouver"/>
    <x v="45"/>
    <x v="0"/>
    <s v="Direct"/>
    <n v="10"/>
    <n v="10"/>
    <n v="201.07"/>
  </r>
  <r>
    <s v="Export"/>
    <s v="Central America"/>
    <s v="Czech Republic"/>
    <s v="Nejdek"/>
    <x v="36"/>
    <x v="0"/>
    <s v="Direct"/>
    <n v="2"/>
    <n v="2"/>
    <n v="42.148000000000003"/>
  </r>
  <r>
    <s v="Export"/>
    <s v="East Asia"/>
    <s v="China"/>
    <s v="China - other"/>
    <x v="22"/>
    <x v="0"/>
    <s v="Direct"/>
    <n v="20"/>
    <n v="20"/>
    <n v="516.11400000000003"/>
  </r>
  <r>
    <s v="Export"/>
    <s v="East Asia"/>
    <s v="China"/>
    <s v="China - other"/>
    <x v="34"/>
    <x v="0"/>
    <s v="Direct"/>
    <n v="43"/>
    <n v="43"/>
    <n v="1145.1849999999999"/>
  </r>
  <r>
    <s v="Export"/>
    <s v="East Asia"/>
    <s v="China"/>
    <s v="Dongfeng"/>
    <x v="7"/>
    <x v="0"/>
    <s v="Direct"/>
    <n v="2"/>
    <n v="4"/>
    <n v="62.122"/>
  </r>
  <r>
    <s v="Export"/>
    <s v="East Asia"/>
    <s v="China"/>
    <s v="Dongjiakou"/>
    <x v="33"/>
    <x v="0"/>
    <s v="Direct"/>
    <n v="1"/>
    <n v="1"/>
    <n v="20.56"/>
  </r>
  <r>
    <s v="Export"/>
    <s v="East Asia"/>
    <s v="China"/>
    <s v="Huangpu"/>
    <x v="34"/>
    <x v="0"/>
    <s v="Direct"/>
    <n v="80"/>
    <n v="80"/>
    <n v="1851.9880000000001"/>
  </r>
  <r>
    <s v="Export"/>
    <s v="East Asia"/>
    <s v="China"/>
    <s v="Huangpu"/>
    <x v="33"/>
    <x v="0"/>
    <s v="Direct"/>
    <n v="29"/>
    <n v="29"/>
    <n v="640.84"/>
  </r>
  <r>
    <s v="Export"/>
    <s v="East Asia"/>
    <s v="China"/>
    <s v="Humen"/>
    <x v="33"/>
    <x v="0"/>
    <s v="Direct"/>
    <n v="25"/>
    <n v="25"/>
    <n v="515.08000000000004"/>
  </r>
  <r>
    <s v="Export"/>
    <s v="East Asia"/>
    <s v="China"/>
    <s v="Lianyungang"/>
    <x v="46"/>
    <x v="0"/>
    <s v="Direct"/>
    <n v="15"/>
    <n v="15"/>
    <n v="402.5385"/>
  </r>
  <r>
    <s v="Export"/>
    <s v="East Asia"/>
    <s v="China"/>
    <s v="Lianyungang"/>
    <x v="5"/>
    <x v="0"/>
    <s v="Direct"/>
    <n v="20"/>
    <n v="20"/>
    <n v="350.53"/>
  </r>
  <r>
    <s v="Export"/>
    <s v="East Asia"/>
    <s v="China"/>
    <s v="Nansha"/>
    <x v="47"/>
    <x v="1"/>
    <s v="Direct"/>
    <n v="2"/>
    <n v="0"/>
    <n v="11826.328"/>
  </r>
  <r>
    <s v="Export"/>
    <s v="East Asia"/>
    <s v="China"/>
    <s v="Qingdao"/>
    <x v="22"/>
    <x v="0"/>
    <s v="Direct"/>
    <n v="1"/>
    <n v="2"/>
    <n v="28.468"/>
  </r>
  <r>
    <s v="Export"/>
    <s v="East Asia"/>
    <s v="China"/>
    <s v="Qingdao"/>
    <x v="7"/>
    <x v="0"/>
    <s v="Direct"/>
    <n v="3"/>
    <n v="6"/>
    <n v="75.540599999999998"/>
  </r>
  <r>
    <s v="Export"/>
    <s v="East Asia"/>
    <s v="China"/>
    <s v="Qingdao"/>
    <x v="48"/>
    <x v="1"/>
    <s v="Direct"/>
    <n v="1"/>
    <n v="0"/>
    <n v="46478"/>
  </r>
  <r>
    <s v="Export"/>
    <s v="East Asia"/>
    <s v="China"/>
    <s v="Qingdao"/>
    <x v="34"/>
    <x v="0"/>
    <s v="Direct"/>
    <n v="50"/>
    <n v="50"/>
    <n v="1301.95"/>
  </r>
  <r>
    <s v="Export"/>
    <s v="East Asia"/>
    <s v="China"/>
    <s v="Qingdao"/>
    <x v="49"/>
    <x v="0"/>
    <s v="Direct"/>
    <n v="13"/>
    <n v="13"/>
    <n v="315.637"/>
  </r>
  <r>
    <s v="Export"/>
    <s v="East Asia"/>
    <s v="China"/>
    <s v="Qingdao Airport"/>
    <x v="6"/>
    <x v="0"/>
    <s v="Direct"/>
    <n v="20"/>
    <n v="20"/>
    <n v="384.25"/>
  </r>
  <r>
    <s v="Export"/>
    <s v="East Asia"/>
    <s v="China"/>
    <s v="Qingdao Airport"/>
    <x v="36"/>
    <x v="0"/>
    <s v="Direct"/>
    <n v="2"/>
    <n v="4"/>
    <n v="45.398000000000003"/>
  </r>
  <r>
    <s v="Export"/>
    <s v="East Asia"/>
    <s v="China"/>
    <s v="Rongqi"/>
    <x v="33"/>
    <x v="0"/>
    <s v="Direct"/>
    <n v="1"/>
    <n v="1"/>
    <n v="20.56"/>
  </r>
  <r>
    <s v="Export"/>
    <s v="East Asia"/>
    <s v="China"/>
    <s v="Sanshan"/>
    <x v="0"/>
    <x v="2"/>
    <s v="Direct"/>
    <n v="16"/>
    <n v="0"/>
    <n v="44.41"/>
  </r>
  <r>
    <s v="Export"/>
    <s v="East Asia"/>
    <s v="China"/>
    <s v="Shekou"/>
    <x v="13"/>
    <x v="0"/>
    <s v="Direct"/>
    <n v="25"/>
    <n v="30"/>
    <n v="60"/>
  </r>
  <r>
    <s v="Export"/>
    <s v="East Asia"/>
    <s v="China"/>
    <s v="Shekou"/>
    <x v="32"/>
    <x v="0"/>
    <s v="Direct"/>
    <n v="10"/>
    <n v="10"/>
    <n v="248.06"/>
  </r>
  <r>
    <s v="Export"/>
    <s v="East Asia"/>
    <s v="China"/>
    <s v="Tianjinxingang"/>
    <x v="7"/>
    <x v="0"/>
    <s v="Direct"/>
    <n v="60"/>
    <n v="118"/>
    <n v="1776.694"/>
  </r>
  <r>
    <s v="Export"/>
    <s v="East Asia"/>
    <s v="China"/>
    <s v="Tianjinxingang"/>
    <x v="32"/>
    <x v="0"/>
    <s v="Direct"/>
    <n v="278"/>
    <n v="379"/>
    <n v="6206.74"/>
  </r>
  <r>
    <s v="Export"/>
    <s v="East Asia"/>
    <s v="China"/>
    <s v="Wuzhou"/>
    <x v="32"/>
    <x v="0"/>
    <s v="Direct"/>
    <n v="56"/>
    <n v="56"/>
    <n v="1045.54"/>
  </r>
  <r>
    <s v="Export"/>
    <s v="East Asia"/>
    <s v="China"/>
    <s v="Xiamen"/>
    <x v="18"/>
    <x v="0"/>
    <s v="Direct"/>
    <n v="23"/>
    <n v="23"/>
    <n v="551.71"/>
  </r>
  <r>
    <s v="Export"/>
    <s v="East Asia"/>
    <s v="China"/>
    <s v="ZHANJIANG"/>
    <x v="34"/>
    <x v="0"/>
    <s v="Direct"/>
    <n v="10"/>
    <n v="10"/>
    <n v="220.2"/>
  </r>
  <r>
    <s v="Export"/>
    <s v="East Asia"/>
    <s v="China"/>
    <s v="Zhuhai"/>
    <x v="9"/>
    <x v="0"/>
    <s v="Direct"/>
    <n v="1"/>
    <n v="2"/>
    <n v="19.59"/>
  </r>
  <r>
    <s v="Export"/>
    <s v="East Asia"/>
    <s v="Hong Kong"/>
    <s v="Hong Kong"/>
    <x v="50"/>
    <x v="0"/>
    <s v="Direct"/>
    <n v="1"/>
    <n v="1"/>
    <n v="12.039"/>
  </r>
  <r>
    <s v="Export"/>
    <s v="East Asia"/>
    <s v="Hong Kong"/>
    <s v="Hong Kong"/>
    <x v="13"/>
    <x v="0"/>
    <s v="Direct"/>
    <n v="1"/>
    <n v="2"/>
    <n v="4"/>
  </r>
  <r>
    <s v="Export"/>
    <s v="East Asia"/>
    <s v="Hong Kong"/>
    <s v="Hong Kong"/>
    <x v="7"/>
    <x v="0"/>
    <s v="Direct"/>
    <n v="5"/>
    <n v="9"/>
    <n v="114.259"/>
  </r>
  <r>
    <s v="Export"/>
    <s v="East Asia"/>
    <s v="Hong Kong"/>
    <s v="Hong Kong"/>
    <x v="0"/>
    <x v="0"/>
    <s v="Direct"/>
    <n v="1"/>
    <n v="1"/>
    <n v="3.9119999999999999"/>
  </r>
  <r>
    <s v="Export"/>
    <s v="East Asia"/>
    <s v="Hong Kong"/>
    <s v="Hong Kong"/>
    <x v="35"/>
    <x v="0"/>
    <s v="Direct"/>
    <n v="1"/>
    <n v="2"/>
    <n v="25.64"/>
  </r>
  <r>
    <s v="Export"/>
    <s v="East Asia"/>
    <s v="China"/>
    <s v="Tianjinxingang"/>
    <x v="20"/>
    <x v="0"/>
    <s v="Direct"/>
    <n v="40"/>
    <n v="40"/>
    <n v="1007.74"/>
  </r>
  <r>
    <s v="Export"/>
    <s v="East Asia"/>
    <s v="China"/>
    <s v="Tianjinxingang"/>
    <x v="30"/>
    <x v="0"/>
    <s v="Direct"/>
    <n v="4"/>
    <n v="4"/>
    <n v="81.801000000000002"/>
  </r>
  <r>
    <s v="Export"/>
    <s v="East Asia"/>
    <s v="China"/>
    <s v="Tianjinxingang"/>
    <x v="14"/>
    <x v="0"/>
    <s v="Direct"/>
    <n v="1"/>
    <n v="2"/>
    <n v="17.600000000000001"/>
  </r>
  <r>
    <s v="Export"/>
    <s v="East Asia"/>
    <s v="China"/>
    <s v="Xiamen"/>
    <x v="36"/>
    <x v="0"/>
    <s v="Direct"/>
    <n v="1"/>
    <n v="2"/>
    <n v="23.117000000000001"/>
  </r>
  <r>
    <s v="Export"/>
    <s v="East Asia"/>
    <s v="China"/>
    <s v="Zhapu"/>
    <x v="36"/>
    <x v="0"/>
    <s v="Direct"/>
    <n v="9"/>
    <n v="18"/>
    <n v="185.79900000000001"/>
  </r>
  <r>
    <s v="Export"/>
    <s v="East Asia"/>
    <s v="China"/>
    <s v="Zhongshan"/>
    <x v="42"/>
    <x v="0"/>
    <s v="Direct"/>
    <n v="1"/>
    <n v="1"/>
    <n v="14.798999999999999"/>
  </r>
  <r>
    <s v="Export"/>
    <s v="East Asia"/>
    <s v="Hong Kong"/>
    <s v="Hong Kong"/>
    <x v="20"/>
    <x v="0"/>
    <s v="Direct"/>
    <n v="14"/>
    <n v="16"/>
    <n v="219.54599999999999"/>
  </r>
  <r>
    <s v="Export"/>
    <s v="East Asia"/>
    <s v="Hong Kong"/>
    <s v="Hong Kong"/>
    <x v="51"/>
    <x v="0"/>
    <s v="Direct"/>
    <n v="1"/>
    <n v="1"/>
    <n v="15.24"/>
  </r>
  <r>
    <s v="Export"/>
    <s v="East Asia"/>
    <s v="Korea, Republic of"/>
    <s v="Busan"/>
    <x v="7"/>
    <x v="0"/>
    <s v="Direct"/>
    <n v="8"/>
    <n v="12"/>
    <n v="165.47579999999999"/>
  </r>
  <r>
    <s v="Export"/>
    <s v="East Asia"/>
    <s v="Korea, Republic of"/>
    <s v="Busan"/>
    <x v="21"/>
    <x v="0"/>
    <s v="Direct"/>
    <n v="44"/>
    <n v="88"/>
    <n v="1045.93"/>
  </r>
  <r>
    <s v="Export"/>
    <s v="East Asia"/>
    <s v="Korea, Republic of"/>
    <s v="Busan"/>
    <x v="52"/>
    <x v="0"/>
    <s v="Direct"/>
    <n v="103"/>
    <n v="206"/>
    <n v="2317.3200000000002"/>
  </r>
  <r>
    <s v="Export"/>
    <s v="East Asia"/>
    <s v="Korea, Republic of"/>
    <s v="Busan"/>
    <x v="39"/>
    <x v="1"/>
    <s v="Direct"/>
    <n v="1"/>
    <n v="0"/>
    <n v="53202"/>
  </r>
  <r>
    <s v="Export"/>
    <s v="East Asia"/>
    <s v="Korea, Republic of"/>
    <s v="Busan"/>
    <x v="44"/>
    <x v="0"/>
    <s v="Direct"/>
    <n v="1"/>
    <n v="1"/>
    <n v="8.1288"/>
  </r>
  <r>
    <s v="Export"/>
    <s v="East Asia"/>
    <s v="Korea, Republic of"/>
    <s v="Incheon"/>
    <x v="53"/>
    <x v="0"/>
    <s v="Direct"/>
    <n v="4"/>
    <n v="4"/>
    <n v="88.471999999999994"/>
  </r>
  <r>
    <s v="Export"/>
    <s v="East Asia"/>
    <s v="Korea, Republic of"/>
    <s v="Incheon"/>
    <x v="32"/>
    <x v="0"/>
    <s v="Direct"/>
    <n v="7"/>
    <n v="14"/>
    <n v="153.43"/>
  </r>
  <r>
    <s v="Export"/>
    <s v="East Asia"/>
    <s v="Korea, Republic of"/>
    <s v="Masan"/>
    <x v="9"/>
    <x v="0"/>
    <s v="Direct"/>
    <n v="0"/>
    <n v="0"/>
    <n v="0.56999999999999995"/>
  </r>
  <r>
    <s v="Export"/>
    <s v="East Asia"/>
    <s v="Taiwan"/>
    <s v="Kaohsiung"/>
    <x v="21"/>
    <x v="0"/>
    <s v="Direct"/>
    <n v="154"/>
    <n v="308"/>
    <n v="3952.6401999999998"/>
  </r>
  <r>
    <s v="Export"/>
    <s v="East Asia"/>
    <s v="Taiwan"/>
    <s v="Kaohsiung"/>
    <x v="0"/>
    <x v="2"/>
    <s v="Direct"/>
    <n v="2"/>
    <n v="0"/>
    <n v="98"/>
  </r>
  <r>
    <s v="Export"/>
    <s v="East Asia"/>
    <s v="Taiwan"/>
    <s v="Kaohsiung"/>
    <x v="32"/>
    <x v="0"/>
    <s v="Direct"/>
    <n v="15"/>
    <n v="15"/>
    <n v="358.8"/>
  </r>
  <r>
    <s v="Export"/>
    <s v="East Asia"/>
    <s v="Taiwan"/>
    <s v="Kaohsiung"/>
    <x v="35"/>
    <x v="0"/>
    <s v="Direct"/>
    <n v="10"/>
    <n v="20"/>
    <n v="257.93"/>
  </r>
  <r>
    <s v="Export"/>
    <s v="East Asia"/>
    <s v="Taiwan"/>
    <s v="Keelung"/>
    <x v="53"/>
    <x v="0"/>
    <s v="Direct"/>
    <n v="36"/>
    <n v="36"/>
    <n v="869.25199999999995"/>
  </r>
  <r>
    <s v="Export"/>
    <s v="East Asia"/>
    <s v="Taiwan"/>
    <s v="Keelung"/>
    <x v="0"/>
    <x v="0"/>
    <s v="Direct"/>
    <n v="6"/>
    <n v="6"/>
    <n v="132.12799999999999"/>
  </r>
  <r>
    <s v="Export"/>
    <s v="East Asia"/>
    <s v="Taiwan"/>
    <s v="Keelung"/>
    <x v="34"/>
    <x v="0"/>
    <s v="Direct"/>
    <n v="4"/>
    <n v="4"/>
    <n v="89.635000000000005"/>
  </r>
  <r>
    <s v="Export"/>
    <s v="East Asia"/>
    <s v="Taiwan"/>
    <s v="Keelung"/>
    <x v="18"/>
    <x v="0"/>
    <s v="Direct"/>
    <n v="2"/>
    <n v="2"/>
    <n v="41.76"/>
  </r>
  <r>
    <s v="Export"/>
    <s v="East Asia"/>
    <s v="Taiwan"/>
    <s v="Taichung"/>
    <x v="26"/>
    <x v="0"/>
    <s v="Direct"/>
    <n v="5"/>
    <n v="10"/>
    <n v="116.833"/>
  </r>
  <r>
    <s v="Export"/>
    <s v="East Asia"/>
    <s v="Taiwan"/>
    <s v="Taichung"/>
    <x v="32"/>
    <x v="0"/>
    <s v="Direct"/>
    <n v="6"/>
    <n v="6"/>
    <n v="143.34"/>
  </r>
  <r>
    <s v="Export"/>
    <s v="East Asia"/>
    <s v="Taiwan"/>
    <s v="Taichung"/>
    <x v="45"/>
    <x v="0"/>
    <s v="Direct"/>
    <n v="20"/>
    <n v="20"/>
    <n v="402.02"/>
  </r>
  <r>
    <s v="Export"/>
    <s v="East Asia"/>
    <s v="Taiwan"/>
    <s v="Taichung"/>
    <x v="17"/>
    <x v="0"/>
    <s v="Direct"/>
    <n v="1"/>
    <n v="1"/>
    <n v="6.2009999999999996"/>
  </r>
  <r>
    <s v="Export"/>
    <s v="East Asia"/>
    <s v="Taiwan"/>
    <s v="Taipei"/>
    <x v="34"/>
    <x v="0"/>
    <s v="Direct"/>
    <n v="5"/>
    <n v="5"/>
    <n v="111.69"/>
  </r>
  <r>
    <s v="Export"/>
    <s v="Eastern Europe and Russia"/>
    <s v="Estonia"/>
    <s v="Tallinn"/>
    <x v="1"/>
    <x v="0"/>
    <s v="Direct"/>
    <n v="1"/>
    <n v="1"/>
    <n v="21.376999999999999"/>
  </r>
  <r>
    <s v="Export"/>
    <s v="Eastern Europe and Russia"/>
    <s v="Poland"/>
    <s v="Gdynia"/>
    <x v="18"/>
    <x v="0"/>
    <s v="Direct"/>
    <n v="12"/>
    <n v="12"/>
    <n v="301.95999999999998"/>
  </r>
  <r>
    <s v="Export"/>
    <s v="Indian Ocean Islands"/>
    <s v="Mauritius"/>
    <s v="Port Louis"/>
    <x v="25"/>
    <x v="0"/>
    <s v="Direct"/>
    <n v="1"/>
    <n v="1"/>
    <n v="14.305999999999999"/>
  </r>
  <r>
    <s v="Export"/>
    <s v="Africa"/>
    <s v="Egypt"/>
    <s v="Alexandria"/>
    <x v="1"/>
    <x v="0"/>
    <s v="Direct"/>
    <n v="2"/>
    <n v="4"/>
    <n v="25.6"/>
  </r>
  <r>
    <s v="Export"/>
    <s v="Africa"/>
    <s v="Egypt"/>
    <s v="Alexandria"/>
    <x v="0"/>
    <x v="0"/>
    <s v="Direct"/>
    <n v="3"/>
    <n v="3"/>
    <n v="55.554000000000002"/>
  </r>
  <r>
    <s v="Export"/>
    <s v="Africa"/>
    <s v="Ghana"/>
    <s v="Tema"/>
    <x v="9"/>
    <x v="0"/>
    <s v="Direct"/>
    <n v="3"/>
    <n v="6"/>
    <n v="21.462"/>
  </r>
  <r>
    <s v="Export"/>
    <s v="Africa"/>
    <s v="Ghana"/>
    <s v="Tema"/>
    <x v="4"/>
    <x v="0"/>
    <s v="Direct"/>
    <n v="3"/>
    <n v="6"/>
    <n v="21.15"/>
  </r>
  <r>
    <s v="Export"/>
    <s v="Africa"/>
    <s v="Kenya"/>
    <s v="Mombasa"/>
    <x v="14"/>
    <x v="0"/>
    <s v="Direct"/>
    <n v="2"/>
    <n v="4"/>
    <n v="14.57"/>
  </r>
  <r>
    <s v="Export"/>
    <s v="Africa"/>
    <s v="Mauritania"/>
    <s v="Nouakchott"/>
    <x v="1"/>
    <x v="0"/>
    <s v="Direct"/>
    <n v="14"/>
    <n v="14"/>
    <n v="281.71899999999999"/>
  </r>
  <r>
    <s v="Export"/>
    <s v="Africa"/>
    <s v="Nigeria"/>
    <s v="TINCAN"/>
    <x v="24"/>
    <x v="0"/>
    <s v="Direct"/>
    <n v="2"/>
    <n v="4"/>
    <n v="49.68"/>
  </r>
  <r>
    <s v="Export"/>
    <s v="Africa"/>
    <s v="Nigeria"/>
    <s v="TINCAN"/>
    <x v="14"/>
    <x v="0"/>
    <s v="Direct"/>
    <n v="5"/>
    <n v="10"/>
    <n v="100"/>
  </r>
  <r>
    <s v="Export"/>
    <s v="Africa"/>
    <s v="Nigeria"/>
    <s v="TINCAN"/>
    <x v="38"/>
    <x v="0"/>
    <s v="Direct"/>
    <n v="3"/>
    <n v="6"/>
    <n v="60"/>
  </r>
  <r>
    <s v="Export"/>
    <s v="Africa"/>
    <s v="Senegal"/>
    <s v="Dakar"/>
    <x v="7"/>
    <x v="0"/>
    <s v="Direct"/>
    <n v="1"/>
    <n v="1"/>
    <n v="12.189500000000001"/>
  </r>
  <r>
    <s v="Export"/>
    <s v="Africa"/>
    <s v="Senegal"/>
    <s v="Dakar"/>
    <x v="0"/>
    <x v="0"/>
    <s v="Direct"/>
    <n v="5"/>
    <n v="7"/>
    <n v="25.562000000000001"/>
  </r>
  <r>
    <s v="Export"/>
    <s v="Africa"/>
    <s v="Senegal"/>
    <s v="Dakar"/>
    <x v="16"/>
    <x v="0"/>
    <s v="Direct"/>
    <n v="1"/>
    <n v="1"/>
    <n v="1.5640000000000001"/>
  </r>
  <r>
    <s v="Export"/>
    <s v="Africa"/>
    <s v="South Africa"/>
    <s v="Durban"/>
    <x v="1"/>
    <x v="0"/>
    <s v="Direct"/>
    <n v="2"/>
    <n v="2"/>
    <n v="37.863"/>
  </r>
  <r>
    <s v="Export"/>
    <s v="Africa"/>
    <s v="Tanzania"/>
    <s v="Dar Es Salaam"/>
    <x v="15"/>
    <x v="0"/>
    <s v="Direct"/>
    <n v="1"/>
    <n v="1"/>
    <n v="2.65"/>
  </r>
  <r>
    <s v="Export"/>
    <s v="Australia"/>
    <s v="Australia"/>
    <s v="Adelaide"/>
    <x v="15"/>
    <x v="2"/>
    <s v="Direct"/>
    <n v="28"/>
    <n v="0"/>
    <n v="59.835999999999999"/>
  </r>
  <r>
    <s v="Export"/>
    <s v="Australia"/>
    <s v="Australia"/>
    <s v="Adelaide"/>
    <x v="24"/>
    <x v="2"/>
    <s v="Direct"/>
    <n v="7"/>
    <n v="0"/>
    <n v="11.464"/>
  </r>
  <r>
    <s v="Export"/>
    <s v="Australia"/>
    <s v="Australia"/>
    <s v="Adelaide"/>
    <x v="14"/>
    <x v="2"/>
    <s v="Direct"/>
    <n v="4"/>
    <n v="0"/>
    <n v="12.489000000000001"/>
  </r>
  <r>
    <s v="Export"/>
    <s v="Australia"/>
    <s v="Australia"/>
    <s v="Brisbane"/>
    <x v="1"/>
    <x v="0"/>
    <s v="Direct"/>
    <n v="1"/>
    <n v="1"/>
    <n v="19.984000000000002"/>
  </r>
  <r>
    <s v="Export"/>
    <s v="Australia"/>
    <s v="Australia"/>
    <s v="Brisbane"/>
    <x v="28"/>
    <x v="0"/>
    <s v="Direct"/>
    <n v="6"/>
    <n v="6"/>
    <n v="154.88999999999999"/>
  </r>
  <r>
    <s v="Export"/>
    <s v="Australia"/>
    <s v="Australia"/>
    <s v="Brisbane"/>
    <x v="17"/>
    <x v="2"/>
    <s v="Direct"/>
    <n v="24"/>
    <n v="0"/>
    <n v="333.48"/>
  </r>
  <r>
    <s v="Export"/>
    <s v="Australia"/>
    <s v="Australia"/>
    <s v="Dampier"/>
    <x v="0"/>
    <x v="2"/>
    <s v="Direct"/>
    <n v="7"/>
    <n v="0"/>
    <n v="292.89999999999998"/>
  </r>
  <r>
    <s v="Export"/>
    <s v="Australia"/>
    <s v="Australia"/>
    <s v="Darwin"/>
    <x v="30"/>
    <x v="0"/>
    <s v="Direct"/>
    <n v="5"/>
    <n v="5"/>
    <n v="136.38"/>
  </r>
  <r>
    <s v="Export"/>
    <s v="Australia"/>
    <s v="Australia"/>
    <s v="Melbourne"/>
    <x v="24"/>
    <x v="2"/>
    <s v="Direct"/>
    <n v="92"/>
    <n v="0"/>
    <n v="164.83099999999999"/>
  </r>
  <r>
    <s v="Export"/>
    <s v="Australia"/>
    <s v="Australia"/>
    <s v="Melbourne"/>
    <x v="32"/>
    <x v="0"/>
    <s v="Direct"/>
    <n v="4"/>
    <n v="4"/>
    <n v="77.510000000000005"/>
  </r>
  <r>
    <s v="Export"/>
    <s v="Australia"/>
    <s v="Australia"/>
    <s v="Melbourne"/>
    <x v="14"/>
    <x v="0"/>
    <s v="Direct"/>
    <n v="2"/>
    <n v="3"/>
    <n v="8.99"/>
  </r>
  <r>
    <s v="Export"/>
    <s v="Australia"/>
    <s v="Australia"/>
    <s v="Melbourne"/>
    <x v="54"/>
    <x v="2"/>
    <s v="Direct"/>
    <n v="2"/>
    <n v="0"/>
    <n v="36.68"/>
  </r>
  <r>
    <s v="Export"/>
    <s v="Australia"/>
    <s v="Australia"/>
    <s v="Melbourne"/>
    <x v="54"/>
    <x v="0"/>
    <s v="Direct"/>
    <n v="1"/>
    <n v="1"/>
    <n v="14.25"/>
  </r>
  <r>
    <s v="Export"/>
    <s v="Australia"/>
    <s v="Australia"/>
    <s v="Melbourne"/>
    <x v="17"/>
    <x v="2"/>
    <s v="Direct"/>
    <n v="17"/>
    <n v="0"/>
    <n v="154.62299999999999"/>
  </r>
  <r>
    <s v="Export"/>
    <s v="Australia"/>
    <s v="Australia"/>
    <s v="Port Kembla"/>
    <x v="55"/>
    <x v="2"/>
    <s v="Direct"/>
    <n v="13"/>
    <n v="0"/>
    <n v="28.99"/>
  </r>
  <r>
    <s v="Export"/>
    <s v="Australia"/>
    <s v="Australia"/>
    <s v="Sydney"/>
    <x v="13"/>
    <x v="0"/>
    <s v="Direct"/>
    <n v="35"/>
    <n v="35"/>
    <n v="70"/>
  </r>
  <r>
    <s v="Export"/>
    <s v="Canada"/>
    <s v="Canada"/>
    <s v="Montreal"/>
    <x v="1"/>
    <x v="0"/>
    <s v="Direct"/>
    <n v="1"/>
    <n v="1"/>
    <n v="21.306999999999999"/>
  </r>
  <r>
    <s v="Export"/>
    <s v="Canada"/>
    <s v="Canada"/>
    <s v="Toronto"/>
    <x v="5"/>
    <x v="0"/>
    <s v="Direct"/>
    <n v="8"/>
    <n v="8"/>
    <n v="161.79400000000001"/>
  </r>
  <r>
    <s v="Export"/>
    <s v="East Asia"/>
    <s v="Korea, Republic of"/>
    <s v="Busan"/>
    <x v="4"/>
    <x v="0"/>
    <s v="Direct"/>
    <n v="1"/>
    <n v="1"/>
    <n v="5"/>
  </r>
  <r>
    <s v="Export"/>
    <s v="East Asia"/>
    <s v="Korea, Republic of"/>
    <s v="Gwangju - RL"/>
    <x v="7"/>
    <x v="0"/>
    <s v="Direct"/>
    <n v="5"/>
    <n v="6"/>
    <n v="79.163899999999998"/>
  </r>
  <r>
    <s v="Export"/>
    <s v="East Asia"/>
    <s v="Korea, Republic of"/>
    <s v="Incheon"/>
    <x v="18"/>
    <x v="0"/>
    <s v="Direct"/>
    <n v="1"/>
    <n v="1"/>
    <n v="20.239999999999998"/>
  </r>
  <r>
    <s v="Export"/>
    <s v="East Asia"/>
    <s v="Korea, Republic of"/>
    <s v="Incheon"/>
    <x v="38"/>
    <x v="0"/>
    <s v="Direct"/>
    <n v="1"/>
    <n v="1"/>
    <n v="18.702000000000002"/>
  </r>
  <r>
    <s v="Export"/>
    <s v="East Asia"/>
    <s v="Korea, Republic of"/>
    <s v="Kwangyang"/>
    <x v="7"/>
    <x v="0"/>
    <s v="Direct"/>
    <n v="7"/>
    <n v="8"/>
    <n v="118.577"/>
  </r>
  <r>
    <s v="Export"/>
    <s v="East Asia"/>
    <s v="Korea, Republic of"/>
    <s v="Kwangyang"/>
    <x v="21"/>
    <x v="0"/>
    <s v="Direct"/>
    <n v="645"/>
    <n v="1290"/>
    <n v="15205.511500000001"/>
  </r>
  <r>
    <s v="Export"/>
    <s v="East Asia"/>
    <s v="Korea, Republic of"/>
    <s v="Kwangyang"/>
    <x v="45"/>
    <x v="0"/>
    <s v="Direct"/>
    <n v="35"/>
    <n v="70"/>
    <n v="851.35"/>
  </r>
  <r>
    <s v="Export"/>
    <s v="East Asia"/>
    <s v="Korea, Republic of"/>
    <s v="Kwangyang"/>
    <x v="5"/>
    <x v="0"/>
    <s v="Direct"/>
    <n v="72"/>
    <n v="144"/>
    <n v="1621.66"/>
  </r>
  <r>
    <s v="Export"/>
    <s v="East Asia"/>
    <s v="Korea, Republic of"/>
    <s v="Masan"/>
    <x v="0"/>
    <x v="2"/>
    <s v="Direct"/>
    <n v="2"/>
    <n v="0"/>
    <n v="15.22"/>
  </r>
  <r>
    <s v="Export"/>
    <s v="East Asia"/>
    <s v="Taiwan"/>
    <s v="Kaohsiung"/>
    <x v="1"/>
    <x v="0"/>
    <s v="Direct"/>
    <n v="1"/>
    <n v="1"/>
    <n v="11.91"/>
  </r>
  <r>
    <s v="Export"/>
    <s v="East Asia"/>
    <s v="Taiwan"/>
    <s v="Kaohsiung"/>
    <x v="53"/>
    <x v="0"/>
    <s v="Direct"/>
    <n v="10"/>
    <n v="10"/>
    <n v="220.476"/>
  </r>
  <r>
    <s v="Export"/>
    <s v="East Asia"/>
    <s v="Taiwan"/>
    <s v="Keelung"/>
    <x v="43"/>
    <x v="0"/>
    <s v="Direct"/>
    <n v="1"/>
    <n v="1"/>
    <n v="25.23"/>
  </r>
  <r>
    <s v="Export"/>
    <s v="East Asia"/>
    <s v="Taiwan"/>
    <s v="Keelung"/>
    <x v="33"/>
    <x v="0"/>
    <s v="Direct"/>
    <n v="4"/>
    <n v="4"/>
    <n v="82.16"/>
  </r>
  <r>
    <s v="Export"/>
    <s v="East Asia"/>
    <s v="Taiwan"/>
    <s v="Taichung"/>
    <x v="56"/>
    <x v="0"/>
    <s v="Direct"/>
    <n v="1"/>
    <n v="2"/>
    <n v="26.04"/>
  </r>
  <r>
    <s v="Export"/>
    <s v="East Asia"/>
    <s v="Taiwan"/>
    <s v="Taichung"/>
    <x v="7"/>
    <x v="0"/>
    <s v="Direct"/>
    <n v="2"/>
    <n v="3"/>
    <n v="39.048999999999999"/>
  </r>
  <r>
    <s v="Export"/>
    <s v="East Asia"/>
    <s v="Taiwan"/>
    <s v="Taichung"/>
    <x v="21"/>
    <x v="0"/>
    <s v="Direct"/>
    <n v="61"/>
    <n v="122"/>
    <n v="1503.27"/>
  </r>
  <r>
    <s v="Export"/>
    <s v="East Asia"/>
    <s v="Taiwan"/>
    <s v="Taichung"/>
    <x v="35"/>
    <x v="0"/>
    <s v="Direct"/>
    <n v="2"/>
    <n v="4"/>
    <n v="54.56"/>
  </r>
  <r>
    <s v="Export"/>
    <s v="East Asia"/>
    <s v="Taiwan"/>
    <s v="Taichung"/>
    <x v="30"/>
    <x v="0"/>
    <s v="Direct"/>
    <n v="4"/>
    <n v="8"/>
    <n v="93.2"/>
  </r>
  <r>
    <s v="Export"/>
    <s v="East Asia"/>
    <s v="Taiwan"/>
    <s v="Taipei"/>
    <x v="17"/>
    <x v="2"/>
    <s v="Direct"/>
    <n v="1"/>
    <n v="0"/>
    <n v="50"/>
  </r>
  <r>
    <s v="Export"/>
    <s v="Eastern Europe and Russia"/>
    <s v="Russia"/>
    <s v="Nakhodka"/>
    <x v="27"/>
    <x v="1"/>
    <s v="Direct"/>
    <n v="1"/>
    <n v="0"/>
    <n v="31361"/>
  </r>
  <r>
    <s v="Export"/>
    <s v="Indian Ocean Islands"/>
    <s v="Reunion"/>
    <s v="Pointe Des Galets"/>
    <x v="54"/>
    <x v="0"/>
    <s v="Direct"/>
    <n v="1"/>
    <n v="2"/>
    <n v="10.77"/>
  </r>
  <r>
    <s v="Export"/>
    <s v="Japan"/>
    <s v="Japan"/>
    <s v="Hakata"/>
    <x v="52"/>
    <x v="0"/>
    <s v="Direct"/>
    <n v="16"/>
    <n v="32"/>
    <n v="400"/>
  </r>
  <r>
    <s v="Export"/>
    <s v="Japan"/>
    <s v="Japan"/>
    <s v="Hakata"/>
    <x v="39"/>
    <x v="1"/>
    <s v="Direct"/>
    <n v="1"/>
    <n v="0"/>
    <n v="32085.53"/>
  </r>
  <r>
    <s v="Export"/>
    <s v="Japan"/>
    <s v="Japan"/>
    <s v="Hososhima"/>
    <x v="21"/>
    <x v="0"/>
    <s v="Direct"/>
    <n v="10"/>
    <n v="20"/>
    <n v="287.83999999999997"/>
  </r>
  <r>
    <s v="Export"/>
    <s v="Japan"/>
    <s v="Japan"/>
    <s v="Imari"/>
    <x v="21"/>
    <x v="0"/>
    <s v="Direct"/>
    <n v="8"/>
    <n v="16"/>
    <n v="238.15"/>
  </r>
  <r>
    <s v="Export"/>
    <s v="Japan"/>
    <s v="Japan"/>
    <s v="Kobe"/>
    <x v="7"/>
    <x v="0"/>
    <s v="Direct"/>
    <n v="1"/>
    <n v="1"/>
    <n v="10.061"/>
  </r>
  <r>
    <s v="Export"/>
    <s v="Japan"/>
    <s v="Japan"/>
    <s v="Kobe"/>
    <x v="21"/>
    <x v="0"/>
    <s v="Direct"/>
    <n v="63"/>
    <n v="126"/>
    <n v="1653.8903"/>
  </r>
  <r>
    <s v="Export"/>
    <s v="Japan"/>
    <s v="Japan"/>
    <s v="Kobe"/>
    <x v="52"/>
    <x v="0"/>
    <s v="Direct"/>
    <n v="30"/>
    <n v="60"/>
    <n v="833.54"/>
  </r>
  <r>
    <s v="Export"/>
    <s v="Japan"/>
    <s v="Japan"/>
    <s v="Kobe"/>
    <x v="35"/>
    <x v="0"/>
    <s v="Direct"/>
    <n v="1"/>
    <n v="1"/>
    <n v="15.43"/>
  </r>
  <r>
    <s v="Export"/>
    <s v="Japan"/>
    <s v="Japan"/>
    <s v="Nagoya"/>
    <x v="32"/>
    <x v="0"/>
    <s v="Direct"/>
    <n v="7"/>
    <n v="11"/>
    <n v="156.83000000000001"/>
  </r>
  <r>
    <s v="Export"/>
    <s v="Japan"/>
    <s v="Japan"/>
    <s v="Naha"/>
    <x v="21"/>
    <x v="0"/>
    <s v="Direct"/>
    <n v="16"/>
    <n v="32"/>
    <n v="443.64"/>
  </r>
  <r>
    <s v="Export"/>
    <s v="Japan"/>
    <s v="Japan"/>
    <s v="Oita"/>
    <x v="11"/>
    <x v="0"/>
    <s v="Direct"/>
    <n v="2"/>
    <n v="4"/>
    <n v="47.4"/>
  </r>
  <r>
    <s v="Export"/>
    <s v="Indian Ocean Islands"/>
    <s v="Mauritius"/>
    <s v="Port Louis"/>
    <x v="38"/>
    <x v="0"/>
    <s v="Direct"/>
    <n v="2"/>
    <n v="4"/>
    <n v="39.659999999999997"/>
  </r>
  <r>
    <s v="Export"/>
    <s v="Japan"/>
    <s v="Japan"/>
    <s v="Hakata"/>
    <x v="21"/>
    <x v="0"/>
    <s v="Direct"/>
    <n v="232"/>
    <n v="464"/>
    <n v="6052.3401999999996"/>
  </r>
  <r>
    <s v="Export"/>
    <s v="Japan"/>
    <s v="Japan"/>
    <s v="Ishikari"/>
    <x v="7"/>
    <x v="0"/>
    <s v="Direct"/>
    <n v="1"/>
    <n v="1"/>
    <n v="12.265000000000001"/>
  </r>
  <r>
    <s v="Export"/>
    <s v="Japan"/>
    <s v="Japan"/>
    <s v="Japan - other"/>
    <x v="18"/>
    <x v="0"/>
    <s v="Direct"/>
    <n v="1"/>
    <n v="1"/>
    <n v="20.04"/>
  </r>
  <r>
    <s v="Export"/>
    <s v="Japan"/>
    <s v="Japan"/>
    <s v="Japan - other"/>
    <x v="44"/>
    <x v="0"/>
    <s v="Direct"/>
    <n v="1"/>
    <n v="1"/>
    <n v="10"/>
  </r>
  <r>
    <s v="Export"/>
    <s v="Japan"/>
    <s v="Japan"/>
    <s v="Kobe"/>
    <x v="45"/>
    <x v="0"/>
    <s v="Direct"/>
    <n v="2"/>
    <n v="4"/>
    <n v="51.1"/>
  </r>
  <r>
    <s v="Export"/>
    <s v="Japan"/>
    <s v="Japan"/>
    <s v="Kobe"/>
    <x v="43"/>
    <x v="0"/>
    <s v="Direct"/>
    <n v="2"/>
    <n v="2"/>
    <n v="37.244999999999997"/>
  </r>
  <r>
    <s v="Export"/>
    <s v="Japan"/>
    <s v="Japan"/>
    <s v="Nagoya"/>
    <x v="21"/>
    <x v="0"/>
    <s v="Direct"/>
    <n v="18"/>
    <n v="36"/>
    <n v="506.8"/>
  </r>
  <r>
    <s v="Export"/>
    <s v="Japan"/>
    <s v="Japan"/>
    <s v="Nagoya"/>
    <x v="52"/>
    <x v="0"/>
    <s v="Direct"/>
    <n v="10"/>
    <n v="20"/>
    <n v="250"/>
  </r>
  <r>
    <s v="Export"/>
    <s v="Japan"/>
    <s v="Japan"/>
    <s v="Nagoya"/>
    <x v="34"/>
    <x v="0"/>
    <s v="Direct"/>
    <n v="63"/>
    <n v="63"/>
    <n v="1378.42"/>
  </r>
  <r>
    <s v="Export"/>
    <s v="Japan"/>
    <s v="Japan"/>
    <s v="Nagoya"/>
    <x v="35"/>
    <x v="0"/>
    <s v="Direct"/>
    <n v="2"/>
    <n v="4"/>
    <n v="51.54"/>
  </r>
  <r>
    <s v="Export"/>
    <s v="Japan"/>
    <s v="Japan"/>
    <s v="Otaru"/>
    <x v="32"/>
    <x v="0"/>
    <s v="Direct"/>
    <n v="18"/>
    <n v="18"/>
    <n v="369.45600000000002"/>
  </r>
  <r>
    <s v="Export"/>
    <s v="Japan"/>
    <s v="Japan"/>
    <s v="Tokyo"/>
    <x v="52"/>
    <x v="0"/>
    <s v="Direct"/>
    <n v="16"/>
    <n v="32"/>
    <n v="459.24"/>
  </r>
  <r>
    <s v="Export"/>
    <s v="Japan"/>
    <s v="Japan"/>
    <s v="Tokyo"/>
    <x v="32"/>
    <x v="0"/>
    <s v="Direct"/>
    <n v="4"/>
    <n v="8"/>
    <n v="116.32"/>
  </r>
  <r>
    <s v="Export"/>
    <s v="Japan"/>
    <s v="Japan"/>
    <s v="Tomakomai"/>
    <x v="7"/>
    <x v="0"/>
    <s v="Direct"/>
    <n v="2"/>
    <n v="2"/>
    <n v="40.124000000000002"/>
  </r>
  <r>
    <s v="Export"/>
    <s v="Japan"/>
    <s v="Japan"/>
    <s v="Tomakomai"/>
    <x v="21"/>
    <x v="0"/>
    <s v="Direct"/>
    <n v="130"/>
    <n v="260"/>
    <n v="3374.1"/>
  </r>
  <r>
    <s v="Export"/>
    <s v="Japan"/>
    <s v="Japan"/>
    <s v="Yatsushiro"/>
    <x v="21"/>
    <x v="0"/>
    <s v="Direct"/>
    <n v="5"/>
    <n v="10"/>
    <n v="127.17"/>
  </r>
  <r>
    <s v="Export"/>
    <s v="Japan"/>
    <s v="Japan"/>
    <s v="Yokkaichi"/>
    <x v="33"/>
    <x v="0"/>
    <s v="Direct"/>
    <n v="5"/>
    <n v="5"/>
    <n v="103.176"/>
  </r>
  <r>
    <s v="Export"/>
    <s v="Japan"/>
    <s v="Japan"/>
    <s v="Yokohama"/>
    <x v="22"/>
    <x v="0"/>
    <s v="Direct"/>
    <n v="5"/>
    <n v="5"/>
    <n v="96.14"/>
  </r>
  <r>
    <s v="Export"/>
    <s v="Japan"/>
    <s v="Japan"/>
    <s v="Yokohama"/>
    <x v="18"/>
    <x v="0"/>
    <s v="Direct"/>
    <n v="33"/>
    <n v="33"/>
    <n v="734.56"/>
  </r>
  <r>
    <s v="Export"/>
    <s v="Japan"/>
    <s v="Japan"/>
    <s v="Yokohama"/>
    <x v="30"/>
    <x v="0"/>
    <s v="Direct"/>
    <n v="4"/>
    <n v="4"/>
    <n v="82.58"/>
  </r>
  <r>
    <s v="Export"/>
    <s v="Japan"/>
    <s v="Japan"/>
    <s v="Yokohama"/>
    <x v="33"/>
    <x v="0"/>
    <s v="Direct"/>
    <n v="1"/>
    <n v="1"/>
    <n v="20.672000000000001"/>
  </r>
  <r>
    <s v="Export"/>
    <s v="Mediterranean"/>
    <s v="Italy"/>
    <s v="Genoa"/>
    <x v="18"/>
    <x v="0"/>
    <s v="Direct"/>
    <n v="3"/>
    <n v="3"/>
    <n v="72.94"/>
  </r>
  <r>
    <s v="Export"/>
    <s v="Mediterranean"/>
    <s v="Italy"/>
    <s v="Genoa"/>
    <x v="57"/>
    <x v="0"/>
    <s v="Direct"/>
    <n v="1"/>
    <n v="2"/>
    <n v="18.88"/>
  </r>
  <r>
    <s v="Export"/>
    <s v="Mediterranean"/>
    <s v="Italy"/>
    <s v="Italy - other"/>
    <x v="6"/>
    <x v="0"/>
    <s v="Direct"/>
    <n v="4"/>
    <n v="4"/>
    <n v="89.7"/>
  </r>
  <r>
    <s v="Export"/>
    <s v="Mediterranean"/>
    <s v="Italy"/>
    <s v="Ravenna"/>
    <x v="16"/>
    <x v="0"/>
    <s v="Direct"/>
    <n v="3"/>
    <n v="6"/>
    <n v="56.26"/>
  </r>
  <r>
    <s v="Export"/>
    <s v="Mediterranean"/>
    <s v="Turkey"/>
    <s v="Mersin"/>
    <x v="1"/>
    <x v="0"/>
    <s v="Direct"/>
    <n v="30"/>
    <n v="30"/>
    <n v="633"/>
  </r>
  <r>
    <s v="Export"/>
    <s v="Middle East"/>
    <s v="Bahrain"/>
    <s v="AL HIDD"/>
    <x v="50"/>
    <x v="0"/>
    <s v="Direct"/>
    <n v="2"/>
    <n v="2"/>
    <n v="44.51"/>
  </r>
  <r>
    <s v="Export"/>
    <s v="Middle East"/>
    <s v="Bahrain"/>
    <s v="Khalifa Bin Salman Pt"/>
    <x v="7"/>
    <x v="0"/>
    <s v="Direct"/>
    <n v="2"/>
    <n v="4"/>
    <n v="54.499299999999998"/>
  </r>
  <r>
    <s v="Export"/>
    <s v="Middle East"/>
    <s v="Israel"/>
    <s v="Haifa"/>
    <x v="16"/>
    <x v="0"/>
    <s v="Direct"/>
    <n v="7"/>
    <n v="14"/>
    <n v="144.816"/>
  </r>
  <r>
    <s v="Export"/>
    <s v="Middle East"/>
    <s v="Jordan"/>
    <s v="Aqabah"/>
    <x v="7"/>
    <x v="0"/>
    <s v="Direct"/>
    <n v="3"/>
    <n v="3"/>
    <n v="41.926000000000002"/>
  </r>
  <r>
    <s v="Export"/>
    <s v="Middle East"/>
    <s v="Kuwait"/>
    <s v="Shuaiba"/>
    <x v="20"/>
    <x v="0"/>
    <s v="Direct"/>
    <n v="1"/>
    <n v="2"/>
    <n v="26.88"/>
  </r>
  <r>
    <s v="Export"/>
    <s v="Middle East"/>
    <s v="Oman"/>
    <s v="Sohar"/>
    <x v="14"/>
    <x v="2"/>
    <s v="Direct"/>
    <n v="1"/>
    <n v="0"/>
    <n v="5.5"/>
  </r>
  <r>
    <s v="Export"/>
    <s v="Middle East"/>
    <s v="Qatar"/>
    <s v="Hamad"/>
    <x v="0"/>
    <x v="0"/>
    <s v="Direct"/>
    <n v="1"/>
    <n v="2"/>
    <n v="2"/>
  </r>
  <r>
    <s v="Export"/>
    <s v="Canada"/>
    <s v="Canada"/>
    <s v="Vancouver"/>
    <x v="9"/>
    <x v="0"/>
    <s v="Direct"/>
    <n v="2"/>
    <n v="2"/>
    <n v="67.319999999999993"/>
  </r>
  <r>
    <s v="Export"/>
    <s v="East Asia"/>
    <s v="China"/>
    <s v="China - other"/>
    <x v="18"/>
    <x v="0"/>
    <s v="Direct"/>
    <n v="104"/>
    <n v="104"/>
    <n v="2576.0778"/>
  </r>
  <r>
    <s v="Export"/>
    <s v="East Asia"/>
    <s v="China"/>
    <s v="China - other"/>
    <x v="38"/>
    <x v="0"/>
    <s v="Direct"/>
    <n v="2"/>
    <n v="3"/>
    <n v="43.85"/>
  </r>
  <r>
    <s v="Export"/>
    <s v="East Asia"/>
    <s v="China"/>
    <s v="China - other"/>
    <x v="36"/>
    <x v="0"/>
    <s v="Direct"/>
    <n v="7"/>
    <n v="14"/>
    <n v="147.179"/>
  </r>
  <r>
    <s v="Export"/>
    <s v="East Asia"/>
    <s v="China"/>
    <s v="Huangpu"/>
    <x v="18"/>
    <x v="0"/>
    <s v="Direct"/>
    <n v="29"/>
    <n v="29"/>
    <n v="632.1558"/>
  </r>
  <r>
    <s v="Export"/>
    <s v="East Asia"/>
    <s v="China"/>
    <s v="Lianhuashan"/>
    <x v="30"/>
    <x v="0"/>
    <s v="Direct"/>
    <n v="2"/>
    <n v="2"/>
    <n v="49.107999999999997"/>
  </r>
  <r>
    <s v="Export"/>
    <s v="East Asia"/>
    <s v="China"/>
    <s v="Lianyungang"/>
    <x v="1"/>
    <x v="0"/>
    <s v="Direct"/>
    <n v="143"/>
    <n v="143"/>
    <n v="3216.645"/>
  </r>
  <r>
    <s v="Export"/>
    <s v="East Asia"/>
    <s v="China"/>
    <s v="Nantong"/>
    <x v="9"/>
    <x v="0"/>
    <s v="Direct"/>
    <n v="1"/>
    <n v="1"/>
    <n v="1.04"/>
  </r>
  <r>
    <s v="Export"/>
    <s v="East Asia"/>
    <s v="China"/>
    <s v="Ningbo"/>
    <x v="23"/>
    <x v="0"/>
    <s v="Direct"/>
    <n v="2"/>
    <n v="4"/>
    <n v="8.9079999999999995"/>
  </r>
  <r>
    <s v="Export"/>
    <s v="East Asia"/>
    <s v="China"/>
    <s v="Ningbo"/>
    <x v="18"/>
    <x v="0"/>
    <s v="Direct"/>
    <n v="7"/>
    <n v="7"/>
    <n v="189.58"/>
  </r>
  <r>
    <s v="Export"/>
    <s v="East Asia"/>
    <s v="China"/>
    <s v="Ningbo"/>
    <x v="36"/>
    <x v="0"/>
    <s v="Direct"/>
    <n v="14"/>
    <n v="28"/>
    <n v="278.39999999999998"/>
  </r>
  <r>
    <s v="Export"/>
    <s v="East Asia"/>
    <s v="China"/>
    <s v="Qingdao"/>
    <x v="35"/>
    <x v="0"/>
    <s v="Direct"/>
    <n v="3"/>
    <n v="6"/>
    <n v="90.71"/>
  </r>
  <r>
    <s v="Export"/>
    <s v="East Asia"/>
    <s v="China"/>
    <s v="Qingdao"/>
    <x v="30"/>
    <x v="0"/>
    <s v="Direct"/>
    <n v="3"/>
    <n v="3"/>
    <n v="84.87"/>
  </r>
  <r>
    <s v="Export"/>
    <s v="East Asia"/>
    <s v="China"/>
    <s v="Qingdao"/>
    <x v="39"/>
    <x v="0"/>
    <s v="Direct"/>
    <n v="20"/>
    <n v="20"/>
    <n v="496.54"/>
  </r>
  <r>
    <s v="Export"/>
    <s v="East Asia"/>
    <s v="China"/>
    <s v="Qingdao Airport"/>
    <x v="49"/>
    <x v="0"/>
    <s v="Direct"/>
    <n v="7"/>
    <n v="7"/>
    <n v="170.38800000000001"/>
  </r>
  <r>
    <s v="Export"/>
    <s v="East Asia"/>
    <s v="China"/>
    <s v="Shanghai"/>
    <x v="1"/>
    <x v="0"/>
    <s v="Direct"/>
    <n v="5"/>
    <n v="6"/>
    <n v="82.620999999999995"/>
  </r>
  <r>
    <s v="Export"/>
    <s v="East Asia"/>
    <s v="China"/>
    <s v="Shanghai"/>
    <x v="55"/>
    <x v="0"/>
    <s v="Direct"/>
    <n v="1"/>
    <n v="1"/>
    <n v="23.72"/>
  </r>
  <r>
    <s v="Export"/>
    <s v="East Asia"/>
    <s v="China"/>
    <s v="Shanghai"/>
    <x v="26"/>
    <x v="0"/>
    <s v="Direct"/>
    <n v="9"/>
    <n v="15"/>
    <n v="211.73"/>
  </r>
  <r>
    <s v="Export"/>
    <s v="East Asia"/>
    <s v="China"/>
    <s v="Shanghai"/>
    <x v="32"/>
    <x v="0"/>
    <s v="Direct"/>
    <n v="18"/>
    <n v="28"/>
    <n v="473.08"/>
  </r>
  <r>
    <s v="Export"/>
    <s v="East Asia"/>
    <s v="China"/>
    <s v="Shanghai"/>
    <x v="35"/>
    <x v="0"/>
    <s v="Direct"/>
    <n v="87"/>
    <n v="173"/>
    <n v="2200.7460000000001"/>
  </r>
  <r>
    <s v="Export"/>
    <s v="East Asia"/>
    <s v="China"/>
    <s v="Shekou"/>
    <x v="9"/>
    <x v="0"/>
    <s v="Direct"/>
    <n v="1"/>
    <n v="2"/>
    <n v="26"/>
  </r>
  <r>
    <s v="Export"/>
    <s v="East Asia"/>
    <s v="China"/>
    <s v="Taiping"/>
    <x v="32"/>
    <x v="0"/>
    <s v="Direct"/>
    <n v="133"/>
    <n v="266"/>
    <n v="3659.83"/>
  </r>
  <r>
    <s v="Export"/>
    <s v="East Asia"/>
    <s v="China"/>
    <s v="Taiping"/>
    <x v="35"/>
    <x v="0"/>
    <s v="Direct"/>
    <n v="29"/>
    <n v="58"/>
    <n v="848.60299999999995"/>
  </r>
  <r>
    <s v="Export"/>
    <s v="East Asia"/>
    <s v="China"/>
    <s v="Tianjinxingang"/>
    <x v="6"/>
    <x v="0"/>
    <s v="Direct"/>
    <n v="8"/>
    <n v="8"/>
    <n v="164.66499999999999"/>
  </r>
  <r>
    <s v="Export"/>
    <s v="East Asia"/>
    <s v="China"/>
    <s v="Tianjinxingang"/>
    <x v="36"/>
    <x v="0"/>
    <s v="Direct"/>
    <n v="7"/>
    <n v="14"/>
    <n v="139.48500000000001"/>
  </r>
  <r>
    <s v="Export"/>
    <s v="East Asia"/>
    <s v="China"/>
    <s v="Xiamen"/>
    <x v="42"/>
    <x v="0"/>
    <s v="Direct"/>
    <n v="1"/>
    <n v="2"/>
    <n v="29.501999999999999"/>
  </r>
  <r>
    <s v="Export"/>
    <s v="East Asia"/>
    <s v="China"/>
    <s v="Xinhui"/>
    <x v="42"/>
    <x v="0"/>
    <s v="Direct"/>
    <n v="1"/>
    <n v="2"/>
    <n v="28.456"/>
  </r>
  <r>
    <s v="Export"/>
    <s v="East Asia"/>
    <s v="China"/>
    <s v="Zhangjiagang"/>
    <x v="26"/>
    <x v="0"/>
    <s v="Direct"/>
    <n v="5"/>
    <n v="7"/>
    <n v="81.192899999999995"/>
  </r>
  <r>
    <s v="Export"/>
    <s v="East Asia"/>
    <s v="Hong Kong"/>
    <s v="Hong Kong"/>
    <x v="41"/>
    <x v="0"/>
    <s v="Direct"/>
    <n v="22"/>
    <n v="23"/>
    <n v="455.9076"/>
  </r>
  <r>
    <s v="Export"/>
    <s v="East Asia"/>
    <s v="Hong Kong"/>
    <s v="Hong Kong"/>
    <x v="19"/>
    <x v="0"/>
    <s v="Direct"/>
    <n v="3"/>
    <n v="4"/>
    <n v="50.0627"/>
  </r>
  <r>
    <s v="Export"/>
    <s v="East Asia"/>
    <s v="Korea, Republic of"/>
    <s v="Busan"/>
    <x v="1"/>
    <x v="0"/>
    <s v="Direct"/>
    <n v="3"/>
    <n v="6"/>
    <n v="59.691000000000003"/>
  </r>
  <r>
    <s v="Export"/>
    <s v="East Asia"/>
    <s v="Korea, Republic of"/>
    <s v="Busan"/>
    <x v="41"/>
    <x v="0"/>
    <s v="Direct"/>
    <n v="3"/>
    <n v="3"/>
    <n v="53.765999999999998"/>
  </r>
  <r>
    <s v="Export"/>
    <s v="East Asia"/>
    <s v="Korea, Republic of"/>
    <s v="Busan"/>
    <x v="53"/>
    <x v="0"/>
    <s v="Direct"/>
    <n v="17"/>
    <n v="17"/>
    <n v="373.89400000000001"/>
  </r>
  <r>
    <s v="Export"/>
    <s v="East Asia"/>
    <s v="Korea, Republic of"/>
    <s v="Busan"/>
    <x v="30"/>
    <x v="0"/>
    <s v="Direct"/>
    <n v="13"/>
    <n v="13"/>
    <n v="335.62"/>
  </r>
  <r>
    <s v="Export"/>
    <s v="Middle East"/>
    <s v="Saudi Arabia"/>
    <s v="Jeddah"/>
    <x v="50"/>
    <x v="1"/>
    <s v="Direct"/>
    <n v="1"/>
    <n v="0"/>
    <n v="13750"/>
  </r>
  <r>
    <s v="Export"/>
    <s v="Middle East"/>
    <s v="Saudi Arabia"/>
    <s v="Jeddah"/>
    <x v="34"/>
    <x v="0"/>
    <s v="Direct"/>
    <n v="6"/>
    <n v="6"/>
    <n v="169.488"/>
  </r>
  <r>
    <s v="Export"/>
    <s v="Middle East"/>
    <s v="United Arab Emirates"/>
    <s v="Abu-Dhabi"/>
    <x v="0"/>
    <x v="0"/>
    <s v="Direct"/>
    <n v="1"/>
    <n v="1"/>
    <n v="3.202"/>
  </r>
  <r>
    <s v="Export"/>
    <s v="Middle East"/>
    <s v="United Arab Emirates"/>
    <s v="Dubai"/>
    <x v="23"/>
    <x v="0"/>
    <s v="Direct"/>
    <n v="2"/>
    <n v="4"/>
    <n v="42.76"/>
  </r>
  <r>
    <s v="Export"/>
    <s v="Middle East"/>
    <s v="United Arab Emirates"/>
    <s v="Dubai"/>
    <x v="20"/>
    <x v="0"/>
    <s v="Direct"/>
    <n v="2"/>
    <n v="4"/>
    <n v="59.79"/>
  </r>
  <r>
    <s v="Export"/>
    <s v="Middle East"/>
    <s v="United Arab Emirates"/>
    <s v="Sharjah"/>
    <x v="21"/>
    <x v="0"/>
    <s v="Direct"/>
    <n v="4"/>
    <n v="4"/>
    <n v="77.34"/>
  </r>
  <r>
    <s v="Export"/>
    <s v="Middle East"/>
    <s v="United Arab Emirates"/>
    <s v="Sharjah"/>
    <x v="0"/>
    <x v="0"/>
    <s v="Direct"/>
    <n v="1"/>
    <n v="2"/>
    <n v="24.62"/>
  </r>
  <r>
    <s v="Export"/>
    <s v="Middle East"/>
    <s v="United Arab Emirates"/>
    <s v="Sharjah"/>
    <x v="54"/>
    <x v="0"/>
    <s v="Direct"/>
    <n v="5"/>
    <n v="10"/>
    <n v="103.59"/>
  </r>
  <r>
    <s v="Export"/>
    <s v="New Zealand"/>
    <s v="New Zealand"/>
    <s v="Auckland"/>
    <x v="22"/>
    <x v="0"/>
    <s v="Direct"/>
    <n v="2"/>
    <n v="2"/>
    <n v="47.75"/>
  </r>
  <r>
    <s v="Export"/>
    <s v="New Zealand"/>
    <s v="New Zealand"/>
    <s v="Auckland"/>
    <x v="14"/>
    <x v="2"/>
    <s v="Direct"/>
    <n v="1"/>
    <n v="0"/>
    <n v="10"/>
  </r>
  <r>
    <s v="Export"/>
    <s v="New Zealand"/>
    <s v="New Zealand"/>
    <s v="Auckland"/>
    <x v="4"/>
    <x v="0"/>
    <s v="Direct"/>
    <n v="4"/>
    <n v="5"/>
    <n v="26.61"/>
  </r>
  <r>
    <s v="Export"/>
    <s v="New Zealand"/>
    <s v="New Zealand"/>
    <s v="Bluff"/>
    <x v="4"/>
    <x v="0"/>
    <s v="Direct"/>
    <n v="1"/>
    <n v="1"/>
    <n v="2.69"/>
  </r>
  <r>
    <s v="Export"/>
    <s v="New Zealand"/>
    <s v="New Zealand"/>
    <s v="Dunedin"/>
    <x v="58"/>
    <x v="2"/>
    <s v="Direct"/>
    <n v="85"/>
    <n v="0"/>
    <n v="55.25"/>
  </r>
  <r>
    <s v="Export"/>
    <s v="New Zealand"/>
    <s v="New Zealand"/>
    <s v="Lyttelton"/>
    <x v="22"/>
    <x v="0"/>
    <s v="Direct"/>
    <n v="16"/>
    <n v="16"/>
    <n v="400.41"/>
  </r>
  <r>
    <s v="Export"/>
    <s v="New Zealand"/>
    <s v="New Zealand"/>
    <s v="Lyttelton"/>
    <x v="34"/>
    <x v="0"/>
    <s v="Direct"/>
    <n v="1"/>
    <n v="1"/>
    <n v="12.397"/>
  </r>
  <r>
    <s v="Export"/>
    <s v="New Zealand"/>
    <s v="New Zealand"/>
    <s v="Lyttelton"/>
    <x v="4"/>
    <x v="0"/>
    <s v="Direct"/>
    <n v="5"/>
    <n v="6"/>
    <n v="25.744"/>
  </r>
  <r>
    <s v="Export"/>
    <s v="New Zealand"/>
    <s v="New Zealand"/>
    <s v="Lyttelton"/>
    <x v="5"/>
    <x v="2"/>
    <s v="Direct"/>
    <n v="4"/>
    <n v="0"/>
    <n v="9.4"/>
  </r>
  <r>
    <s v="Export"/>
    <s v="New Zealand"/>
    <s v="New Zealand"/>
    <s v="Napier"/>
    <x v="4"/>
    <x v="0"/>
    <s v="Direct"/>
    <n v="3"/>
    <n v="4"/>
    <n v="13.8"/>
  </r>
  <r>
    <s v="Export"/>
    <s v="New Zealand"/>
    <s v="New Zealand"/>
    <s v="Nelson"/>
    <x v="4"/>
    <x v="0"/>
    <s v="Direct"/>
    <n v="3"/>
    <n v="3"/>
    <n v="11.308"/>
  </r>
  <r>
    <s v="Export"/>
    <s v="New Zealand"/>
    <s v="New Zealand"/>
    <s v="Port Chalmers"/>
    <x v="4"/>
    <x v="0"/>
    <s v="Direct"/>
    <n v="1"/>
    <n v="1"/>
    <n v="2.4"/>
  </r>
  <r>
    <s v="Export"/>
    <s v="New Zealand"/>
    <s v="New Zealand"/>
    <s v="Tauranga"/>
    <x v="13"/>
    <x v="0"/>
    <s v="Direct"/>
    <n v="50"/>
    <n v="100"/>
    <n v="200"/>
  </r>
  <r>
    <s v="Export"/>
    <s v="New Zealand"/>
    <s v="New Zealand"/>
    <s v="Tauranga"/>
    <x v="53"/>
    <x v="0"/>
    <s v="Direct"/>
    <n v="2"/>
    <n v="2"/>
    <n v="43.68"/>
  </r>
  <r>
    <s v="Export"/>
    <s v="New Zealand"/>
    <s v="New Zealand"/>
    <s v="Tauranga"/>
    <x v="0"/>
    <x v="0"/>
    <s v="Direct"/>
    <n v="9"/>
    <n v="13"/>
    <n v="183.91"/>
  </r>
  <r>
    <s v="Export"/>
    <s v="New Zealand"/>
    <s v="New Zealand"/>
    <s v="Tauranga"/>
    <x v="59"/>
    <x v="0"/>
    <s v="Direct"/>
    <n v="3"/>
    <n v="6"/>
    <n v="45.445999999999998"/>
  </r>
  <r>
    <s v="Export"/>
    <s v="New Zealand"/>
    <s v="New Zealand"/>
    <s v="Tauranga"/>
    <x v="3"/>
    <x v="0"/>
    <s v="Direct"/>
    <n v="5"/>
    <n v="9"/>
    <n v="58.6"/>
  </r>
  <r>
    <s v="Export"/>
    <s v="Scandinavia"/>
    <s v="Finland"/>
    <s v="Rauma"/>
    <x v="44"/>
    <x v="0"/>
    <s v="Direct"/>
    <n v="1"/>
    <n v="1"/>
    <n v="15.768000000000001"/>
  </r>
  <r>
    <s v="Export"/>
    <s v="Scandinavia"/>
    <s v="Norway"/>
    <s v="Kristiansand"/>
    <x v="1"/>
    <x v="0"/>
    <s v="Direct"/>
    <n v="11"/>
    <n v="11"/>
    <n v="190.55"/>
  </r>
  <r>
    <s v="Export"/>
    <s v="Scandinavia"/>
    <s v="Norway"/>
    <s v="Oslo"/>
    <x v="0"/>
    <x v="0"/>
    <s v="Direct"/>
    <n v="1"/>
    <n v="1"/>
    <n v="6.5"/>
  </r>
  <r>
    <s v="Export"/>
    <s v="Scandinavia"/>
    <s v="Norway"/>
    <s v="Oslo"/>
    <x v="4"/>
    <x v="0"/>
    <s v="Direct"/>
    <n v="1"/>
    <n v="1"/>
    <n v="0.97499999999999998"/>
  </r>
  <r>
    <s v="Export"/>
    <s v="Scandinavia"/>
    <s v="Sweden"/>
    <s v="Norrkoping"/>
    <x v="9"/>
    <x v="0"/>
    <s v="Direct"/>
    <n v="5"/>
    <n v="10"/>
    <n v="117.94"/>
  </r>
  <r>
    <s v="Export"/>
    <s v="South America"/>
    <s v="Argentina"/>
    <s v="Puerto Deseado"/>
    <x v="1"/>
    <x v="0"/>
    <s v="Direct"/>
    <n v="11"/>
    <n v="11"/>
    <n v="232.1"/>
  </r>
  <r>
    <s v="Export"/>
    <s v="East Asia"/>
    <s v="Korea, Republic of"/>
    <s v="Kwangyang"/>
    <x v="60"/>
    <x v="0"/>
    <s v="Direct"/>
    <n v="4"/>
    <n v="8"/>
    <n v="98.27"/>
  </r>
  <r>
    <s v="Export"/>
    <s v="East Asia"/>
    <s v="Korea, Republic of"/>
    <s v="Masan"/>
    <x v="61"/>
    <x v="0"/>
    <s v="Direct"/>
    <n v="1"/>
    <n v="1"/>
    <n v="5.43"/>
  </r>
  <r>
    <s v="Export"/>
    <s v="East Asia"/>
    <s v="Korea, Republic of"/>
    <s v="Yongin"/>
    <x v="7"/>
    <x v="0"/>
    <s v="Direct"/>
    <n v="1"/>
    <n v="1"/>
    <n v="16.785"/>
  </r>
  <r>
    <s v="Export"/>
    <s v="East Asia"/>
    <s v="Taiwan"/>
    <s v="Kaohsiung"/>
    <x v="26"/>
    <x v="0"/>
    <s v="Direct"/>
    <n v="7"/>
    <n v="14"/>
    <n v="174.96"/>
  </r>
  <r>
    <s v="Export"/>
    <s v="East Asia"/>
    <s v="Taiwan"/>
    <s v="Kaohsiung"/>
    <x v="0"/>
    <x v="0"/>
    <s v="Direct"/>
    <n v="4"/>
    <n v="7"/>
    <n v="20.23"/>
  </r>
  <r>
    <s v="Export"/>
    <s v="East Asia"/>
    <s v="Taiwan"/>
    <s v="Kaohsiung"/>
    <x v="45"/>
    <x v="0"/>
    <s v="Direct"/>
    <n v="18"/>
    <n v="18"/>
    <n v="370.47"/>
  </r>
  <r>
    <s v="Export"/>
    <s v="East Asia"/>
    <s v="Taiwan"/>
    <s v="Kaohsiung"/>
    <x v="8"/>
    <x v="0"/>
    <s v="Direct"/>
    <n v="3"/>
    <n v="3"/>
    <n v="60.27"/>
  </r>
  <r>
    <s v="Export"/>
    <s v="East Asia"/>
    <s v="Taiwan"/>
    <s v="Keelung"/>
    <x v="1"/>
    <x v="0"/>
    <s v="Direct"/>
    <n v="1"/>
    <n v="1"/>
    <n v="0.67200000000000004"/>
  </r>
  <r>
    <s v="Export"/>
    <s v="East Asia"/>
    <s v="Taiwan"/>
    <s v="Keelung"/>
    <x v="41"/>
    <x v="0"/>
    <s v="Direct"/>
    <n v="4"/>
    <n v="4"/>
    <n v="69.478800000000007"/>
  </r>
  <r>
    <s v="Export"/>
    <s v="East Asia"/>
    <s v="Taiwan"/>
    <s v="Keelung"/>
    <x v="7"/>
    <x v="0"/>
    <s v="Direct"/>
    <n v="1"/>
    <n v="1"/>
    <n v="11.151"/>
  </r>
  <r>
    <s v="Export"/>
    <s v="East Asia"/>
    <s v="Taiwan"/>
    <s v="Keelung"/>
    <x v="30"/>
    <x v="0"/>
    <s v="Direct"/>
    <n v="9"/>
    <n v="18"/>
    <n v="202.5"/>
  </r>
  <r>
    <s v="Export"/>
    <s v="East Asia"/>
    <s v="Taiwan"/>
    <s v="Taichung"/>
    <x v="5"/>
    <x v="0"/>
    <s v="Direct"/>
    <n v="2"/>
    <n v="2"/>
    <n v="33.564999999999998"/>
  </r>
  <r>
    <s v="Export"/>
    <s v="East Asia"/>
    <s v="Taiwan"/>
    <s v="Taichung"/>
    <x v="43"/>
    <x v="0"/>
    <s v="Direct"/>
    <n v="1"/>
    <n v="1"/>
    <n v="25.09"/>
  </r>
  <r>
    <s v="Export"/>
    <s v="East Asia"/>
    <s v="Taiwan"/>
    <s v="Taichung"/>
    <x v="33"/>
    <x v="0"/>
    <s v="Direct"/>
    <n v="3"/>
    <n v="3"/>
    <n v="61.68"/>
  </r>
  <r>
    <s v="Export"/>
    <s v="East Asia"/>
    <s v="Taiwan"/>
    <s v="Taichung"/>
    <x v="3"/>
    <x v="0"/>
    <s v="Direct"/>
    <n v="2"/>
    <n v="3"/>
    <n v="26.434000000000001"/>
  </r>
  <r>
    <s v="Export"/>
    <s v="East Asia"/>
    <s v="Taiwan"/>
    <s v="Taoyuan"/>
    <x v="26"/>
    <x v="0"/>
    <s v="Direct"/>
    <n v="2"/>
    <n v="4"/>
    <n v="48.35"/>
  </r>
  <r>
    <s v="Export"/>
    <s v="Eastern Europe and Russia"/>
    <s v="Georgia"/>
    <s v="Poti"/>
    <x v="1"/>
    <x v="0"/>
    <s v="Direct"/>
    <n v="1"/>
    <n v="1"/>
    <n v="13.282"/>
  </r>
  <r>
    <s v="Export"/>
    <s v="Eastern Europe and Russia"/>
    <s v="Poland"/>
    <s v="Gdynia"/>
    <x v="4"/>
    <x v="0"/>
    <s v="Direct"/>
    <n v="1"/>
    <n v="1"/>
    <n v="5.56"/>
  </r>
  <r>
    <s v="Export"/>
    <s v="Eastern Europe and Russia"/>
    <s v="Romania"/>
    <s v="Constantza"/>
    <x v="1"/>
    <x v="0"/>
    <s v="Direct"/>
    <n v="1"/>
    <n v="2"/>
    <n v="28.315999999999999"/>
  </r>
  <r>
    <s v="Export"/>
    <s v="Eastern Europe and Russia"/>
    <s v="Russia"/>
    <s v="Russia - other"/>
    <x v="9"/>
    <x v="0"/>
    <s v="Direct"/>
    <n v="4"/>
    <n v="8"/>
    <n v="79.33"/>
  </r>
  <r>
    <s v="Export"/>
    <s v="Indian Ocean Islands"/>
    <s v="Mauritius"/>
    <s v="Port Louis"/>
    <x v="7"/>
    <x v="0"/>
    <s v="Direct"/>
    <n v="5"/>
    <n v="8"/>
    <n v="83.020899999999997"/>
  </r>
  <r>
    <s v="Export"/>
    <s v="Indian Ocean Islands"/>
    <s v="Mauritius"/>
    <s v="Port Louis"/>
    <x v="52"/>
    <x v="0"/>
    <s v="Direct"/>
    <n v="15"/>
    <n v="15"/>
    <n v="267.39999999999998"/>
  </r>
  <r>
    <s v="Export"/>
    <s v="Indian Ocean Islands"/>
    <s v="Mauritius"/>
    <s v="Port Louis"/>
    <x v="4"/>
    <x v="0"/>
    <s v="Direct"/>
    <n v="1"/>
    <n v="1"/>
    <n v="2.0099999999999998"/>
  </r>
  <r>
    <s v="Export"/>
    <s v="Indian Ocean Islands"/>
    <s v="Reunion"/>
    <s v="Pointe Des Galets"/>
    <x v="43"/>
    <x v="0"/>
    <s v="Direct"/>
    <n v="1"/>
    <n v="1"/>
    <n v="19.443999999999999"/>
  </r>
  <r>
    <s v="Export"/>
    <s v="Japan"/>
    <s v="Japan"/>
    <s v="Hakata"/>
    <x v="9"/>
    <x v="0"/>
    <s v="Direct"/>
    <n v="2"/>
    <n v="2"/>
    <n v="40"/>
  </r>
  <r>
    <s v="Export"/>
    <s v="Japan"/>
    <s v="Japan"/>
    <s v="Hakata"/>
    <x v="33"/>
    <x v="0"/>
    <s v="Direct"/>
    <n v="3"/>
    <n v="3"/>
    <n v="61.792000000000002"/>
  </r>
  <r>
    <s v="Export"/>
    <s v="Japan"/>
    <s v="Japan"/>
    <s v="Japan - other"/>
    <x v="39"/>
    <x v="1"/>
    <s v="Direct"/>
    <n v="1"/>
    <n v="0"/>
    <n v="26600"/>
  </r>
  <r>
    <s v="Export"/>
    <s v="Japan"/>
    <s v="Japan"/>
    <s v="Kobe"/>
    <x v="9"/>
    <x v="0"/>
    <s v="Direct"/>
    <n v="1"/>
    <n v="2"/>
    <n v="13.51"/>
  </r>
  <r>
    <s v="Export"/>
    <s v="Japan"/>
    <s v="Japan"/>
    <s v="Kobe"/>
    <x v="33"/>
    <x v="0"/>
    <s v="Direct"/>
    <n v="5"/>
    <n v="5"/>
    <n v="101.292"/>
  </r>
  <r>
    <s v="Export"/>
    <s v="Japan"/>
    <s v="Japan"/>
    <s v="Nagoya"/>
    <x v="18"/>
    <x v="0"/>
    <s v="Direct"/>
    <n v="37"/>
    <n v="37"/>
    <n v="760.62149999999997"/>
  </r>
  <r>
    <s v="Export"/>
    <s v="Japan"/>
    <s v="Japan"/>
    <s v="Nagoya"/>
    <x v="33"/>
    <x v="0"/>
    <s v="Direct"/>
    <n v="1"/>
    <n v="1"/>
    <n v="20.56"/>
  </r>
  <r>
    <s v="Export"/>
    <s v="Japan"/>
    <s v="Japan"/>
    <s v="Nagoya"/>
    <x v="3"/>
    <x v="0"/>
    <s v="Direct"/>
    <n v="5"/>
    <n v="10"/>
    <n v="126.31"/>
  </r>
  <r>
    <s v="Export"/>
    <s v="Japan"/>
    <s v="Japan"/>
    <s v="Niigata"/>
    <x v="21"/>
    <x v="0"/>
    <s v="Direct"/>
    <n v="5"/>
    <n v="10"/>
    <n v="147.41"/>
  </r>
  <r>
    <s v="Export"/>
    <s v="Japan"/>
    <s v="Japan"/>
    <s v="Osaka"/>
    <x v="53"/>
    <x v="0"/>
    <s v="Direct"/>
    <n v="4"/>
    <n v="4"/>
    <n v="79.915999999999997"/>
  </r>
  <r>
    <s v="Export"/>
    <s v="Japan"/>
    <s v="Japan"/>
    <s v="Osaka"/>
    <x v="62"/>
    <x v="0"/>
    <s v="Direct"/>
    <n v="25"/>
    <n v="25"/>
    <n v="493.8"/>
  </r>
  <r>
    <s v="Export"/>
    <s v="Japan"/>
    <s v="Japan"/>
    <s v="Shibushi"/>
    <x v="21"/>
    <x v="0"/>
    <s v="Direct"/>
    <n v="148"/>
    <n v="296"/>
    <n v="3973.47"/>
  </r>
  <r>
    <s v="Export"/>
    <s v="Japan"/>
    <s v="Japan"/>
    <s v="Shibushi"/>
    <x v="32"/>
    <x v="0"/>
    <s v="Direct"/>
    <n v="2"/>
    <n v="3"/>
    <n v="45.326000000000001"/>
  </r>
  <r>
    <s v="Export"/>
    <s v="Japan"/>
    <s v="Japan"/>
    <s v="Tokyo"/>
    <x v="20"/>
    <x v="0"/>
    <s v="Direct"/>
    <n v="1"/>
    <n v="1"/>
    <n v="15.132999999999999"/>
  </r>
  <r>
    <s v="Export"/>
    <s v="Japan"/>
    <s v="Japan"/>
    <s v="Tokyo"/>
    <x v="7"/>
    <x v="0"/>
    <s v="Direct"/>
    <n v="2"/>
    <n v="2"/>
    <n v="28.216000000000001"/>
  </r>
  <r>
    <s v="Export"/>
    <s v="Japan"/>
    <s v="Japan"/>
    <s v="Tokyo"/>
    <x v="21"/>
    <x v="0"/>
    <s v="Direct"/>
    <n v="8"/>
    <n v="16"/>
    <n v="225.756"/>
  </r>
  <r>
    <s v="Export"/>
    <s v="Japan"/>
    <s v="Japan"/>
    <s v="Tokyo"/>
    <x v="0"/>
    <x v="0"/>
    <s v="Direct"/>
    <n v="1"/>
    <n v="2"/>
    <n v="18.39"/>
  </r>
  <r>
    <s v="Export"/>
    <s v="Japan"/>
    <s v="Japan"/>
    <s v="Tokyo"/>
    <x v="45"/>
    <x v="0"/>
    <s v="Direct"/>
    <n v="2"/>
    <n v="4"/>
    <n v="59.527999999999999"/>
  </r>
  <r>
    <s v="Export"/>
    <s v="Japan"/>
    <s v="Japan"/>
    <s v="Tokyo"/>
    <x v="11"/>
    <x v="0"/>
    <s v="Direct"/>
    <n v="1"/>
    <n v="2"/>
    <n v="23.6"/>
  </r>
  <r>
    <s v="Export"/>
    <s v="Japan"/>
    <s v="Japan"/>
    <s v="Yokohama"/>
    <x v="63"/>
    <x v="0"/>
    <s v="Direct"/>
    <n v="10"/>
    <n v="10"/>
    <n v="217.07"/>
  </r>
  <r>
    <s v="Export"/>
    <s v="Japan"/>
    <s v="Japan"/>
    <s v="Yokohama"/>
    <x v="7"/>
    <x v="0"/>
    <s v="Direct"/>
    <n v="8"/>
    <n v="12"/>
    <n v="168.63550000000001"/>
  </r>
  <r>
    <s v="Export"/>
    <s v="Japan"/>
    <s v="Japan"/>
    <s v="Yokohama"/>
    <x v="21"/>
    <x v="0"/>
    <s v="Direct"/>
    <n v="204"/>
    <n v="408"/>
    <n v="5343.1400999999996"/>
  </r>
  <r>
    <s v="Export"/>
    <s v="Japan"/>
    <s v="Japan"/>
    <s v="Yokohama"/>
    <x v="52"/>
    <x v="0"/>
    <s v="Direct"/>
    <n v="24"/>
    <n v="48"/>
    <n v="599.94000000000005"/>
  </r>
  <r>
    <s v="Export"/>
    <s v="Japan"/>
    <s v="Japan"/>
    <s v="Yokohama"/>
    <x v="35"/>
    <x v="0"/>
    <s v="Direct"/>
    <n v="15"/>
    <n v="30"/>
    <n v="411.52"/>
  </r>
  <r>
    <s v="Export"/>
    <s v="Japan"/>
    <s v="Japan"/>
    <s v="Yokohama"/>
    <x v="38"/>
    <x v="0"/>
    <s v="Direct"/>
    <n v="1"/>
    <n v="2"/>
    <n v="20.175999999999998"/>
  </r>
  <r>
    <s v="Export"/>
    <s v="Mediterranean"/>
    <s v="Italy"/>
    <s v="Genoa"/>
    <x v="1"/>
    <x v="0"/>
    <s v="Direct"/>
    <n v="7"/>
    <n v="14"/>
    <n v="139.279"/>
  </r>
  <r>
    <s v="Export"/>
    <s v="Mediterranean"/>
    <s v="Italy"/>
    <s v="La Spezia"/>
    <x v="22"/>
    <x v="0"/>
    <s v="Direct"/>
    <n v="8"/>
    <n v="8"/>
    <n v="182.24"/>
  </r>
  <r>
    <s v="Export"/>
    <s v="Mediterranean"/>
    <s v="Italy"/>
    <s v="La Spezia"/>
    <x v="30"/>
    <x v="0"/>
    <s v="Direct"/>
    <n v="2"/>
    <n v="2"/>
    <n v="54.6"/>
  </r>
  <r>
    <s v="Export"/>
    <s v="Mediterranean"/>
    <s v="Malta"/>
    <s v="Malta - other"/>
    <x v="3"/>
    <x v="0"/>
    <s v="Direct"/>
    <n v="1"/>
    <n v="1"/>
    <n v="8.6999999999999993"/>
  </r>
  <r>
    <s v="Export"/>
    <s v="Mediterranean"/>
    <s v="Turkey"/>
    <s v="Antalya"/>
    <x v="14"/>
    <x v="0"/>
    <s v="Direct"/>
    <n v="1"/>
    <n v="1"/>
    <n v="0.55500000000000005"/>
  </r>
  <r>
    <s v="Export"/>
    <s v="Mediterranean"/>
    <s v="Turkey"/>
    <s v="Gebze"/>
    <x v="33"/>
    <x v="0"/>
    <s v="Direct"/>
    <n v="10"/>
    <n v="10"/>
    <n v="205.6"/>
  </r>
  <r>
    <s v="Export"/>
    <s v="Middle East"/>
    <s v="Iraq"/>
    <s v="Umm Qasr"/>
    <x v="50"/>
    <x v="1"/>
    <s v="Direct"/>
    <n v="1"/>
    <n v="0"/>
    <n v="26324"/>
  </r>
  <r>
    <s v="Export"/>
    <s v="Middle East"/>
    <s v="Jordan"/>
    <s v="Aqabah"/>
    <x v="14"/>
    <x v="0"/>
    <s v="Direct"/>
    <n v="2"/>
    <n v="3"/>
    <n v="25.6"/>
  </r>
  <r>
    <s v="Export"/>
    <s v="Middle East"/>
    <s v="Lebanon"/>
    <s v="Beirut"/>
    <x v="0"/>
    <x v="0"/>
    <s v="Direct"/>
    <n v="1"/>
    <n v="2"/>
    <n v="17"/>
  </r>
  <r>
    <s v="Export"/>
    <s v="Middle East"/>
    <s v="Oman"/>
    <s v="Sohar"/>
    <x v="20"/>
    <x v="0"/>
    <s v="Direct"/>
    <n v="4"/>
    <n v="8"/>
    <n v="123.235"/>
  </r>
  <r>
    <s v="Export"/>
    <s v="Middle East"/>
    <s v="Qatar"/>
    <s v="Hamad"/>
    <x v="7"/>
    <x v="0"/>
    <s v="Direct"/>
    <n v="2"/>
    <n v="2"/>
    <n v="34.966000000000001"/>
  </r>
  <r>
    <s v="Export"/>
    <s v="Middle East"/>
    <s v="Qatar"/>
    <s v="Hamad"/>
    <x v="4"/>
    <x v="0"/>
    <s v="Direct"/>
    <n v="1"/>
    <n v="1"/>
    <n v="4.03"/>
  </r>
  <r>
    <s v="Export"/>
    <s v="Middle East"/>
    <s v="Saudi Arabia"/>
    <s v="Ad Dammam"/>
    <x v="33"/>
    <x v="0"/>
    <s v="Direct"/>
    <n v="1"/>
    <n v="1"/>
    <n v="10.28"/>
  </r>
  <r>
    <s v="Export"/>
    <s v="Middle East"/>
    <s v="Saudi Arabia"/>
    <s v="Jeddah"/>
    <x v="20"/>
    <x v="0"/>
    <s v="Direct"/>
    <n v="14"/>
    <n v="28"/>
    <n v="455.57"/>
  </r>
  <r>
    <s v="Export"/>
    <s v="Middle East"/>
    <s v="Saudi Arabia"/>
    <s v="Jeddah"/>
    <x v="7"/>
    <x v="0"/>
    <s v="Direct"/>
    <n v="6"/>
    <n v="9"/>
    <n v="122.70099999999999"/>
  </r>
  <r>
    <s v="Export"/>
    <s v="Middle East"/>
    <s v="Saudi Arabia"/>
    <s v="Jeddah"/>
    <x v="0"/>
    <x v="0"/>
    <s v="Direct"/>
    <n v="1"/>
    <n v="2"/>
    <n v="11.76"/>
  </r>
  <r>
    <s v="Export"/>
    <s v="Middle East"/>
    <s v="United Arab Emirates"/>
    <s v="Dubai"/>
    <x v="29"/>
    <x v="0"/>
    <s v="Direct"/>
    <n v="3"/>
    <n v="6"/>
    <n v="57.9"/>
  </r>
  <r>
    <s v="Export"/>
    <s v="Japan"/>
    <s v="Japan"/>
    <s v="Osaka"/>
    <x v="34"/>
    <x v="0"/>
    <s v="Direct"/>
    <n v="1"/>
    <n v="1"/>
    <n v="22.5"/>
  </r>
  <r>
    <s v="Export"/>
    <s v="Japan"/>
    <s v="Japan"/>
    <s v="Osaka"/>
    <x v="45"/>
    <x v="0"/>
    <s v="Direct"/>
    <n v="2"/>
    <n v="4"/>
    <n v="59.901000000000003"/>
  </r>
  <r>
    <s v="Export"/>
    <s v="Japan"/>
    <s v="Japan"/>
    <s v="Shiogama"/>
    <x v="21"/>
    <x v="0"/>
    <s v="Direct"/>
    <n v="8"/>
    <n v="16"/>
    <n v="198.33"/>
  </r>
  <r>
    <s v="Export"/>
    <s v="Japan"/>
    <s v="Japan"/>
    <s v="Tokyo"/>
    <x v="33"/>
    <x v="0"/>
    <s v="Direct"/>
    <n v="5"/>
    <n v="5"/>
    <n v="105.38200000000001"/>
  </r>
  <r>
    <s v="Export"/>
    <s v="Japan"/>
    <s v="Japan"/>
    <s v="Tomakomai"/>
    <x v="43"/>
    <x v="0"/>
    <s v="Direct"/>
    <n v="1"/>
    <n v="1"/>
    <n v="24.263999999999999"/>
  </r>
  <r>
    <s v="Export"/>
    <s v="Japan"/>
    <s v="Japan"/>
    <s v="Yokohama"/>
    <x v="53"/>
    <x v="0"/>
    <s v="Direct"/>
    <n v="5"/>
    <n v="5"/>
    <n v="101.07"/>
  </r>
  <r>
    <s v="Export"/>
    <s v="Japan"/>
    <s v="Japan"/>
    <s v="Yokohama"/>
    <x v="64"/>
    <x v="0"/>
    <s v="Direct"/>
    <n v="2"/>
    <n v="2"/>
    <n v="44.72"/>
  </r>
  <r>
    <s v="Export"/>
    <s v="Japan"/>
    <s v="Japan"/>
    <s v="Yokohama"/>
    <x v="51"/>
    <x v="0"/>
    <s v="Direct"/>
    <n v="1"/>
    <n v="1"/>
    <n v="20.36"/>
  </r>
  <r>
    <s v="Export"/>
    <s v="Mediterranean"/>
    <s v="Croatia"/>
    <s v="Rijeka Bakar"/>
    <x v="3"/>
    <x v="0"/>
    <s v="Direct"/>
    <n v="1"/>
    <n v="1"/>
    <n v="24.18"/>
  </r>
  <r>
    <s v="Export"/>
    <s v="Mediterranean"/>
    <s v="Greece"/>
    <s v="Piraeus"/>
    <x v="14"/>
    <x v="0"/>
    <s v="Direct"/>
    <n v="1"/>
    <n v="1"/>
    <n v="2.65"/>
  </r>
  <r>
    <s v="Export"/>
    <s v="Mediterranean"/>
    <s v="Greece"/>
    <s v="Thessaloniki"/>
    <x v="9"/>
    <x v="0"/>
    <s v="Direct"/>
    <n v="2"/>
    <n v="4"/>
    <n v="44.1"/>
  </r>
  <r>
    <s v="Export"/>
    <s v="Mediterranean"/>
    <s v="Italy"/>
    <s v="Lonigo"/>
    <x v="6"/>
    <x v="0"/>
    <s v="Direct"/>
    <n v="2"/>
    <n v="2"/>
    <n v="47.255000000000003"/>
  </r>
  <r>
    <s v="Export"/>
    <s v="Mediterranean"/>
    <s v="Italy"/>
    <s v="Trieste"/>
    <x v="0"/>
    <x v="0"/>
    <s v="Direct"/>
    <n v="1"/>
    <n v="1"/>
    <n v="2.78"/>
  </r>
  <r>
    <s v="Export"/>
    <s v="Middle East"/>
    <s v="Bahrain"/>
    <s v="AL HIDD"/>
    <x v="38"/>
    <x v="0"/>
    <s v="Direct"/>
    <n v="1"/>
    <n v="2"/>
    <n v="20.346"/>
  </r>
  <r>
    <s v="Export"/>
    <s v="Middle East"/>
    <s v="Bahrain"/>
    <s v="AL HIDD"/>
    <x v="3"/>
    <x v="0"/>
    <s v="Direct"/>
    <n v="2"/>
    <n v="4"/>
    <n v="39.935000000000002"/>
  </r>
  <r>
    <s v="Export"/>
    <s v="Middle East"/>
    <s v="Bahrain"/>
    <s v="Bahrain - other"/>
    <x v="20"/>
    <x v="0"/>
    <s v="Direct"/>
    <n v="5"/>
    <n v="10"/>
    <n v="164.65299999999999"/>
  </r>
  <r>
    <s v="Export"/>
    <s v="Middle East"/>
    <s v="Bahrain"/>
    <s v="Khalifa Bin Salman Pt"/>
    <x v="20"/>
    <x v="0"/>
    <s v="Direct"/>
    <n v="2"/>
    <n v="4"/>
    <n v="56.045000000000002"/>
  </r>
  <r>
    <s v="Export"/>
    <s v="Middle East"/>
    <s v="Jordan"/>
    <s v="Aqaba"/>
    <x v="7"/>
    <x v="0"/>
    <s v="Direct"/>
    <n v="2"/>
    <n v="4"/>
    <n v="54.106000000000002"/>
  </r>
  <r>
    <s v="Export"/>
    <s v="Middle East"/>
    <s v="Kuwait"/>
    <s v="Shuwaikh"/>
    <x v="20"/>
    <x v="0"/>
    <s v="Direct"/>
    <n v="11"/>
    <n v="22"/>
    <n v="334.9384"/>
  </r>
  <r>
    <s v="Export"/>
    <s v="Middle East"/>
    <s v="Kuwait"/>
    <s v="Shuwaikh"/>
    <x v="7"/>
    <x v="0"/>
    <s v="Direct"/>
    <n v="1"/>
    <n v="2"/>
    <n v="28.475999999999999"/>
  </r>
  <r>
    <s v="Export"/>
    <s v="Middle East"/>
    <s v="Lebanon"/>
    <s v="Beirut"/>
    <x v="3"/>
    <x v="0"/>
    <s v="Direct"/>
    <n v="1"/>
    <n v="2"/>
    <n v="5"/>
  </r>
  <r>
    <s v="Export"/>
    <s v="Middle East"/>
    <s v="Oman"/>
    <s v="Sohar"/>
    <x v="33"/>
    <x v="0"/>
    <s v="Direct"/>
    <n v="1"/>
    <n v="1"/>
    <n v="22.89"/>
  </r>
  <r>
    <s v="Export"/>
    <s v="Middle East"/>
    <s v="Saudi Arabia"/>
    <s v="Ad Dammam"/>
    <x v="20"/>
    <x v="0"/>
    <s v="Direct"/>
    <n v="25"/>
    <n v="50"/>
    <n v="750.63099999999997"/>
  </r>
  <r>
    <s v="Export"/>
    <s v="Middle East"/>
    <s v="Saudi Arabia"/>
    <s v="Ad Dammam"/>
    <x v="7"/>
    <x v="0"/>
    <s v="Direct"/>
    <n v="1"/>
    <n v="1"/>
    <n v="18.215"/>
  </r>
  <r>
    <s v="Export"/>
    <s v="Middle East"/>
    <s v="Saudi Arabia"/>
    <s v="Damman"/>
    <x v="1"/>
    <x v="0"/>
    <s v="Direct"/>
    <n v="6"/>
    <n v="6"/>
    <n v="122.262"/>
  </r>
  <r>
    <s v="Export"/>
    <s v="Middle East"/>
    <s v="Saudi Arabia"/>
    <s v="King Abdullah City"/>
    <x v="1"/>
    <x v="0"/>
    <s v="Direct"/>
    <n v="15"/>
    <n v="15"/>
    <n v="316.5"/>
  </r>
  <r>
    <s v="Export"/>
    <s v="Middle East"/>
    <s v="Saudi Arabia"/>
    <s v="King Abdullah City"/>
    <x v="20"/>
    <x v="0"/>
    <s v="Direct"/>
    <n v="14"/>
    <n v="28"/>
    <n v="392.34219999999999"/>
  </r>
  <r>
    <s v="Export"/>
    <s v="Middle East"/>
    <s v="United Arab Emirates"/>
    <s v="Abu-Dhabi"/>
    <x v="9"/>
    <x v="0"/>
    <s v="Direct"/>
    <n v="9"/>
    <n v="16"/>
    <n v="166.69300000000001"/>
  </r>
  <r>
    <s v="Export"/>
    <s v="Middle East"/>
    <s v="United Arab Emirates"/>
    <s v="Dubai"/>
    <x v="0"/>
    <x v="0"/>
    <s v="Direct"/>
    <n v="2"/>
    <n v="4"/>
    <n v="30.17"/>
  </r>
  <r>
    <s v="Export"/>
    <s v="Middle East"/>
    <s v="United Arab Emirates"/>
    <s v="Dubai"/>
    <x v="4"/>
    <x v="0"/>
    <s v="Direct"/>
    <n v="2"/>
    <n v="4"/>
    <n v="8.68"/>
  </r>
  <r>
    <s v="Export"/>
    <s v="Middle East"/>
    <s v="United Arab Emirates"/>
    <s v="Jebel Ali"/>
    <x v="24"/>
    <x v="0"/>
    <s v="Direct"/>
    <n v="8"/>
    <n v="15"/>
    <n v="113.52500000000001"/>
  </r>
  <r>
    <s v="Export"/>
    <s v="South America"/>
    <s v="Brazil"/>
    <s v="Fortaleza"/>
    <x v="1"/>
    <x v="0"/>
    <s v="Direct"/>
    <n v="4"/>
    <n v="4"/>
    <n v="66.316999999999993"/>
  </r>
  <r>
    <s v="Export"/>
    <s v="South America"/>
    <s v="Chile"/>
    <s v="Antofagasta"/>
    <x v="0"/>
    <x v="0"/>
    <s v="Direct"/>
    <n v="2"/>
    <n v="2"/>
    <n v="46.06"/>
  </r>
  <r>
    <s v="Export"/>
    <s v="South America"/>
    <s v="Ecuador"/>
    <s v="Guayaquil"/>
    <x v="16"/>
    <x v="0"/>
    <s v="Direct"/>
    <n v="1"/>
    <n v="2"/>
    <n v="1.0980000000000001"/>
  </r>
  <r>
    <s v="Export"/>
    <s v="South Pacific"/>
    <s v="Papua New Guinea"/>
    <s v="Lae"/>
    <x v="7"/>
    <x v="0"/>
    <s v="Direct"/>
    <n v="7"/>
    <n v="12"/>
    <n v="158.696"/>
  </r>
  <r>
    <s v="Export"/>
    <s v="South Pacific"/>
    <s v="Papua New Guinea"/>
    <s v="Lae"/>
    <x v="17"/>
    <x v="2"/>
    <s v="Transhipment"/>
    <n v="4"/>
    <n v="0"/>
    <n v="72.260000000000005"/>
  </r>
  <r>
    <s v="Export"/>
    <s v="South Pacific"/>
    <s v="Papua New Guinea"/>
    <s v="Papua New Guinea - other"/>
    <x v="7"/>
    <x v="0"/>
    <s v="Direct"/>
    <n v="4"/>
    <n v="4"/>
    <n v="67.750100000000003"/>
  </r>
  <r>
    <s v="Export"/>
    <s v="South Pacific"/>
    <s v="Solomon Islands"/>
    <s v="Honiara"/>
    <x v="0"/>
    <x v="0"/>
    <s v="Direct"/>
    <n v="4"/>
    <n v="8"/>
    <n v="73.64"/>
  </r>
  <r>
    <s v="Export"/>
    <s v="South-East Asia"/>
    <s v="Cambodia"/>
    <s v="Kompong Som"/>
    <x v="41"/>
    <x v="0"/>
    <s v="Direct"/>
    <n v="7"/>
    <n v="7"/>
    <n v="167.98410000000001"/>
  </r>
  <r>
    <s v="Export"/>
    <s v="South-East Asia"/>
    <s v="Cambodia"/>
    <s v="Kompong Som"/>
    <x v="7"/>
    <x v="0"/>
    <s v="Direct"/>
    <n v="1"/>
    <n v="1"/>
    <n v="5.9546000000000001"/>
  </r>
  <r>
    <s v="Export"/>
    <s v="South-East Asia"/>
    <s v="Indonesia"/>
    <s v="Belawan"/>
    <x v="13"/>
    <x v="0"/>
    <s v="Direct"/>
    <n v="47"/>
    <n v="47"/>
    <n v="94"/>
  </r>
  <r>
    <s v="Export"/>
    <s v="South-East Asia"/>
    <s v="Indonesia"/>
    <s v="Belawan"/>
    <x v="21"/>
    <x v="0"/>
    <s v="Direct"/>
    <n v="2"/>
    <n v="4"/>
    <n v="45.57"/>
  </r>
  <r>
    <s v="Export"/>
    <s v="South-East Asia"/>
    <s v="Indonesia"/>
    <s v="Jakarta"/>
    <x v="7"/>
    <x v="0"/>
    <s v="Direct"/>
    <n v="24"/>
    <n v="44"/>
    <n v="637.9864"/>
  </r>
  <r>
    <s v="Export"/>
    <s v="South-East Asia"/>
    <s v="Indonesia"/>
    <s v="Jakarta"/>
    <x v="0"/>
    <x v="2"/>
    <s v="Direct"/>
    <n v="2"/>
    <n v="0"/>
    <n v="9.81"/>
  </r>
  <r>
    <s v="Export"/>
    <s v="South-East Asia"/>
    <s v="Indonesia"/>
    <s v="Jakarta"/>
    <x v="35"/>
    <x v="0"/>
    <s v="Direct"/>
    <n v="29"/>
    <n v="56"/>
    <n v="734.3"/>
  </r>
  <r>
    <s v="Export"/>
    <s v="South-East Asia"/>
    <s v="Indonesia"/>
    <s v="Jakarta"/>
    <x v="39"/>
    <x v="1"/>
    <s v="Direct"/>
    <n v="1"/>
    <n v="0"/>
    <n v="54430"/>
  </r>
  <r>
    <s v="Export"/>
    <s v="South-East Asia"/>
    <s v="Malaysia"/>
    <s v="Penang"/>
    <x v="21"/>
    <x v="0"/>
    <s v="Direct"/>
    <n v="1"/>
    <n v="2"/>
    <n v="14.624000000000001"/>
  </r>
  <r>
    <s v="Export"/>
    <s v="South-East Asia"/>
    <s v="Malaysia"/>
    <s v="Penang"/>
    <x v="16"/>
    <x v="0"/>
    <s v="Direct"/>
    <n v="1"/>
    <n v="2"/>
    <n v="20.25"/>
  </r>
  <r>
    <s v="Export"/>
    <s v="South-East Asia"/>
    <s v="Malaysia"/>
    <s v="Penang"/>
    <x v="38"/>
    <x v="0"/>
    <s v="Direct"/>
    <n v="10"/>
    <n v="10"/>
    <n v="207.47"/>
  </r>
  <r>
    <s v="Export"/>
    <s v="South-East Asia"/>
    <s v="Malaysia"/>
    <s v="Port Klang"/>
    <x v="65"/>
    <x v="0"/>
    <s v="Direct"/>
    <n v="8"/>
    <n v="8"/>
    <n v="199.32"/>
  </r>
  <r>
    <s v="Export"/>
    <s v="South-East Asia"/>
    <s v="Malaysia"/>
    <s v="Port Klang"/>
    <x v="55"/>
    <x v="0"/>
    <s v="Direct"/>
    <n v="1"/>
    <n v="2"/>
    <n v="9.2916000000000007"/>
  </r>
  <r>
    <s v="Export"/>
    <s v="South-East Asia"/>
    <s v="Malaysia"/>
    <s v="Port Klang"/>
    <x v="45"/>
    <x v="0"/>
    <s v="Direct"/>
    <n v="4"/>
    <n v="4"/>
    <n v="80.540000000000006"/>
  </r>
  <r>
    <s v="Export"/>
    <s v="South-East Asia"/>
    <s v="Malaysia"/>
    <s v="Port Klang"/>
    <x v="62"/>
    <x v="0"/>
    <s v="Direct"/>
    <n v="40"/>
    <n v="40"/>
    <n v="790.74599999999998"/>
  </r>
  <r>
    <s v="Export"/>
    <s v="South-East Asia"/>
    <s v="Malaysia"/>
    <s v="Port Klang"/>
    <x v="12"/>
    <x v="0"/>
    <s v="Direct"/>
    <n v="9"/>
    <n v="9"/>
    <n v="192.518"/>
  </r>
  <r>
    <s v="Export"/>
    <s v="South-East Asia"/>
    <s v="Malaysia"/>
    <s v="Port Klang"/>
    <x v="3"/>
    <x v="0"/>
    <s v="Direct"/>
    <n v="3"/>
    <n v="5"/>
    <n v="39.539000000000001"/>
  </r>
  <r>
    <s v="Export"/>
    <s v="South-East Asia"/>
    <s v="Malaysia"/>
    <s v="Port Klang"/>
    <x v="60"/>
    <x v="0"/>
    <s v="Direct"/>
    <n v="100"/>
    <n v="200"/>
    <n v="2446.98"/>
  </r>
  <r>
    <s v="Export"/>
    <s v="South-East Asia"/>
    <s v="Malaysia"/>
    <s v="Tanjung Pelapas"/>
    <x v="66"/>
    <x v="0"/>
    <s v="Direct"/>
    <n v="1"/>
    <n v="1"/>
    <n v="6"/>
  </r>
  <r>
    <s v="Export"/>
    <s v="South-East Asia"/>
    <s v="Malaysia"/>
    <s v="Tanjung Pelapas"/>
    <x v="3"/>
    <x v="0"/>
    <s v="Direct"/>
    <n v="4"/>
    <n v="6"/>
    <n v="91.382999999999996"/>
  </r>
  <r>
    <s v="Export"/>
    <s v="South-East Asia"/>
    <s v="Philippines"/>
    <s v="Manila"/>
    <x v="41"/>
    <x v="0"/>
    <s v="Direct"/>
    <n v="24"/>
    <n v="24"/>
    <n v="609.22"/>
  </r>
  <r>
    <s v="Export"/>
    <s v="South-East Asia"/>
    <s v="Philippines"/>
    <s v="Manila"/>
    <x v="20"/>
    <x v="0"/>
    <s v="Direct"/>
    <n v="12"/>
    <n v="12"/>
    <n v="322.58999999999997"/>
  </r>
  <r>
    <s v="Export"/>
    <s v="South-East Asia"/>
    <s v="Philippines"/>
    <s v="Manila"/>
    <x v="64"/>
    <x v="0"/>
    <s v="Direct"/>
    <n v="3"/>
    <n v="3"/>
    <n v="65.346000000000004"/>
  </r>
  <r>
    <s v="Export"/>
    <s v="Middle East"/>
    <s v="United Arab Emirates"/>
    <s v="Jebel Ali"/>
    <x v="0"/>
    <x v="0"/>
    <s v="Direct"/>
    <n v="2"/>
    <n v="4"/>
    <n v="28.885000000000002"/>
  </r>
  <r>
    <s v="Export"/>
    <s v="Middle East"/>
    <s v="United Arab Emirates"/>
    <s v="Sharjah"/>
    <x v="29"/>
    <x v="0"/>
    <s v="Direct"/>
    <n v="6"/>
    <n v="12"/>
    <n v="123.11"/>
  </r>
  <r>
    <s v="Export"/>
    <s v="New Zealand"/>
    <s v="New Zealand"/>
    <s v="Auckland"/>
    <x v="1"/>
    <x v="0"/>
    <s v="Direct"/>
    <n v="2"/>
    <n v="4"/>
    <n v="44.88"/>
  </r>
  <r>
    <s v="Export"/>
    <s v="New Zealand"/>
    <s v="New Zealand"/>
    <s v="Auckland"/>
    <x v="0"/>
    <x v="0"/>
    <s v="Direct"/>
    <n v="2"/>
    <n v="3"/>
    <n v="15.532999999999999"/>
  </r>
  <r>
    <s v="Export"/>
    <s v="New Zealand"/>
    <s v="New Zealand"/>
    <s v="Auckland"/>
    <x v="15"/>
    <x v="2"/>
    <s v="Transhipment"/>
    <n v="357"/>
    <n v="0"/>
    <n v="581.67499999999995"/>
  </r>
  <r>
    <s v="Export"/>
    <s v="New Zealand"/>
    <s v="New Zealand"/>
    <s v="Auckland"/>
    <x v="30"/>
    <x v="0"/>
    <s v="Direct"/>
    <n v="1"/>
    <n v="1"/>
    <n v="27.053999999999998"/>
  </r>
  <r>
    <s v="Export"/>
    <s v="New Zealand"/>
    <s v="New Zealand"/>
    <s v="Auckland"/>
    <x v="8"/>
    <x v="0"/>
    <s v="Direct"/>
    <n v="1"/>
    <n v="1"/>
    <n v="14.478999999999999"/>
  </r>
  <r>
    <s v="Export"/>
    <s v="New Zealand"/>
    <s v="New Zealand"/>
    <s v="Bluff"/>
    <x v="13"/>
    <x v="0"/>
    <s v="Direct"/>
    <n v="105"/>
    <n v="195"/>
    <n v="393"/>
  </r>
  <r>
    <s v="Export"/>
    <s v="New Zealand"/>
    <s v="New Zealand"/>
    <s v="Lyttelton"/>
    <x v="30"/>
    <x v="0"/>
    <s v="Direct"/>
    <n v="5"/>
    <n v="5"/>
    <n v="100"/>
  </r>
  <r>
    <s v="Export"/>
    <s v="New Zealand"/>
    <s v="New Zealand"/>
    <s v="Metroport / Auckland"/>
    <x v="53"/>
    <x v="0"/>
    <s v="Direct"/>
    <n v="1"/>
    <n v="1"/>
    <n v="21.84"/>
  </r>
  <r>
    <s v="Export"/>
    <s v="New Zealand"/>
    <s v="New Zealand"/>
    <s v="Port Chalmers"/>
    <x v="13"/>
    <x v="0"/>
    <s v="Direct"/>
    <n v="750"/>
    <n v="1300"/>
    <n v="2600"/>
  </r>
  <r>
    <s v="Export"/>
    <s v="New Zealand"/>
    <s v="New Zealand"/>
    <s v="Port Chalmers"/>
    <x v="18"/>
    <x v="0"/>
    <s v="Direct"/>
    <n v="2"/>
    <n v="2"/>
    <n v="54.38"/>
  </r>
  <r>
    <s v="Export"/>
    <s v="New Zealand"/>
    <s v="New Zealand"/>
    <s v="Tauranga"/>
    <x v="9"/>
    <x v="0"/>
    <s v="Direct"/>
    <n v="1"/>
    <n v="1"/>
    <n v="20.693999999999999"/>
  </r>
  <r>
    <s v="Export"/>
    <s v="New Zealand"/>
    <s v="New Zealand"/>
    <s v="Tauranga"/>
    <x v="34"/>
    <x v="0"/>
    <s v="Direct"/>
    <n v="3"/>
    <n v="3"/>
    <n v="88.6"/>
  </r>
  <r>
    <s v="Export"/>
    <s v="New Zealand"/>
    <s v="New Zealand"/>
    <s v="Tauranga"/>
    <x v="4"/>
    <x v="0"/>
    <s v="Direct"/>
    <n v="12"/>
    <n v="19"/>
    <n v="74.816000000000003"/>
  </r>
  <r>
    <s v="Export"/>
    <s v="New Zealand"/>
    <s v="New Zealand"/>
    <s v="Tauranga"/>
    <x v="16"/>
    <x v="0"/>
    <s v="Direct"/>
    <n v="1"/>
    <n v="1"/>
    <n v="3.6549999999999998"/>
  </r>
  <r>
    <s v="Export"/>
    <s v="New Zealand"/>
    <s v="New Zealand"/>
    <s v="Tauranga"/>
    <x v="5"/>
    <x v="0"/>
    <s v="Direct"/>
    <n v="2"/>
    <n v="3"/>
    <n v="33.734999999999999"/>
  </r>
  <r>
    <s v="Export"/>
    <s v="New Zealand"/>
    <s v="New Zealand"/>
    <s v="Timaru"/>
    <x v="30"/>
    <x v="0"/>
    <s v="Direct"/>
    <n v="1"/>
    <n v="1"/>
    <n v="20"/>
  </r>
  <r>
    <s v="Export"/>
    <s v="New Zealand"/>
    <s v="New Zealand"/>
    <s v="Wellington"/>
    <x v="15"/>
    <x v="2"/>
    <s v="Transhipment"/>
    <n v="77"/>
    <n v="0"/>
    <n v="131.27000000000001"/>
  </r>
  <r>
    <s v="Export"/>
    <s v="New Zealand"/>
    <s v="New Zealand"/>
    <s v="Wellington"/>
    <x v="54"/>
    <x v="0"/>
    <s v="Direct"/>
    <n v="1"/>
    <n v="2"/>
    <n v="14.45"/>
  </r>
  <r>
    <s v="Export"/>
    <s v="Scandinavia"/>
    <s v="Denmark"/>
    <s v="Copenhagen"/>
    <x v="10"/>
    <x v="0"/>
    <s v="Direct"/>
    <n v="1"/>
    <n v="2"/>
    <n v="0.25800000000000001"/>
  </r>
  <r>
    <s v="Export"/>
    <s v="Scandinavia"/>
    <s v="Sweden"/>
    <s v="Gothenburg"/>
    <x v="0"/>
    <x v="0"/>
    <s v="Direct"/>
    <n v="1"/>
    <n v="2"/>
    <n v="1.7849999999999999"/>
  </r>
  <r>
    <s v="Export"/>
    <s v="South America"/>
    <s v="Brazil"/>
    <s v="Salvador"/>
    <x v="16"/>
    <x v="0"/>
    <s v="Direct"/>
    <n v="8"/>
    <n v="16"/>
    <n v="205.46799999999999"/>
  </r>
  <r>
    <s v="Export"/>
    <s v="South America"/>
    <s v="Brazil"/>
    <s v="Santos"/>
    <x v="3"/>
    <x v="0"/>
    <s v="Direct"/>
    <n v="1"/>
    <n v="1"/>
    <n v="24.52"/>
  </r>
  <r>
    <s v="Export"/>
    <s v="South Pacific"/>
    <s v="New Caledonia"/>
    <s v="Noumea"/>
    <x v="45"/>
    <x v="0"/>
    <s v="Direct"/>
    <n v="1"/>
    <n v="2"/>
    <n v="24.181000000000001"/>
  </r>
  <r>
    <s v="Export"/>
    <s v="South Pacific"/>
    <s v="Papua New Guinea"/>
    <s v="Lae"/>
    <x v="0"/>
    <x v="0"/>
    <s v="Direct"/>
    <n v="1"/>
    <n v="2"/>
    <n v="14.6"/>
  </r>
  <r>
    <s v="Export"/>
    <s v="South Pacific"/>
    <s v="Papua New Guinea"/>
    <s v="Lae"/>
    <x v="14"/>
    <x v="2"/>
    <s v="Transhipment"/>
    <n v="8"/>
    <n v="0"/>
    <n v="2.2400000000000002"/>
  </r>
  <r>
    <s v="Export"/>
    <s v="South Pacific"/>
    <s v="Papua New Guinea"/>
    <s v="Port Moresby"/>
    <x v="7"/>
    <x v="0"/>
    <s v="Direct"/>
    <n v="3"/>
    <n v="3"/>
    <n v="52.882199999999997"/>
  </r>
  <r>
    <s v="Export"/>
    <s v="South-East Asia"/>
    <s v="Brunei"/>
    <s v="Muara"/>
    <x v="20"/>
    <x v="0"/>
    <s v="Direct"/>
    <n v="5"/>
    <n v="7"/>
    <n v="82.165000000000006"/>
  </r>
  <r>
    <s v="Export"/>
    <s v="South-East Asia"/>
    <s v="Cambodia"/>
    <s v="Kompong Som"/>
    <x v="14"/>
    <x v="0"/>
    <s v="Direct"/>
    <n v="1"/>
    <n v="1"/>
    <n v="12"/>
  </r>
  <r>
    <s v="Export"/>
    <s v="Middle East"/>
    <s v="United Arab Emirates"/>
    <s v="Jebel Ali"/>
    <x v="14"/>
    <x v="0"/>
    <s v="Direct"/>
    <n v="1"/>
    <n v="2"/>
    <n v="25.16"/>
  </r>
  <r>
    <s v="Export"/>
    <s v="Middle East"/>
    <s v="United Arab Emirates"/>
    <s v="Jebel Ali"/>
    <x v="3"/>
    <x v="0"/>
    <s v="Direct"/>
    <n v="2"/>
    <n v="3"/>
    <n v="24.1"/>
  </r>
  <r>
    <s v="Export"/>
    <s v="Middle East"/>
    <s v="United Arab Emirates"/>
    <s v="Jebel Ali"/>
    <x v="17"/>
    <x v="2"/>
    <s v="Direct"/>
    <n v="1"/>
    <n v="0"/>
    <n v="46.54"/>
  </r>
  <r>
    <s v="Export"/>
    <s v="Middle East"/>
    <s v="United Arab Emirates"/>
    <s v="Sharjah"/>
    <x v="10"/>
    <x v="0"/>
    <s v="Direct"/>
    <n v="2"/>
    <n v="4"/>
    <n v="43.03"/>
  </r>
  <r>
    <s v="Export"/>
    <s v="Middle East"/>
    <s v="United Arab Emirates"/>
    <s v="Sharjah"/>
    <x v="38"/>
    <x v="0"/>
    <s v="Direct"/>
    <n v="35"/>
    <n v="70"/>
    <n v="832.4"/>
  </r>
  <r>
    <s v="Export"/>
    <s v="New Zealand"/>
    <s v="New Zealand"/>
    <s v="Auckland"/>
    <x v="53"/>
    <x v="0"/>
    <s v="Direct"/>
    <n v="3"/>
    <n v="3"/>
    <n v="63.817999999999998"/>
  </r>
  <r>
    <s v="Export"/>
    <s v="New Zealand"/>
    <s v="New Zealand"/>
    <s v="Auckland"/>
    <x v="9"/>
    <x v="0"/>
    <s v="Direct"/>
    <n v="5"/>
    <n v="10"/>
    <n v="57.832999999999998"/>
  </r>
  <r>
    <s v="Export"/>
    <s v="New Zealand"/>
    <s v="New Zealand"/>
    <s v="Auckland"/>
    <x v="24"/>
    <x v="2"/>
    <s v="Direct"/>
    <n v="6"/>
    <n v="0"/>
    <n v="9.8219999999999992"/>
  </r>
  <r>
    <s v="Export"/>
    <s v="New Zealand"/>
    <s v="New Zealand"/>
    <s v="Auckland"/>
    <x v="33"/>
    <x v="0"/>
    <s v="Direct"/>
    <n v="2"/>
    <n v="2"/>
    <n v="41.12"/>
  </r>
  <r>
    <s v="Export"/>
    <s v="New Zealand"/>
    <s v="New Zealand"/>
    <s v="Dunedin"/>
    <x v="58"/>
    <x v="1"/>
    <s v="Direct"/>
    <n v="1"/>
    <n v="0"/>
    <n v="2541.35"/>
  </r>
  <r>
    <s v="Export"/>
    <s v="New Zealand"/>
    <s v="New Zealand"/>
    <s v="Napier"/>
    <x v="13"/>
    <x v="0"/>
    <s v="Direct"/>
    <n v="15"/>
    <n v="15"/>
    <n v="33"/>
  </r>
  <r>
    <s v="Export"/>
    <s v="New Zealand"/>
    <s v="New Zealand"/>
    <s v="Napier"/>
    <x v="45"/>
    <x v="0"/>
    <s v="Direct"/>
    <n v="1"/>
    <n v="2"/>
    <n v="5"/>
  </r>
  <r>
    <s v="Export"/>
    <s v="New Zealand"/>
    <s v="New Zealand"/>
    <s v="Nelson"/>
    <x v="13"/>
    <x v="0"/>
    <s v="Direct"/>
    <n v="30"/>
    <n v="30"/>
    <n v="66"/>
  </r>
  <r>
    <s v="Export"/>
    <s v="New Zealand"/>
    <s v="New Zealand"/>
    <s v="Port Chalmers"/>
    <x v="1"/>
    <x v="0"/>
    <s v="Direct"/>
    <n v="1"/>
    <n v="1"/>
    <n v="21.58"/>
  </r>
  <r>
    <s v="Export"/>
    <s v="New Zealand"/>
    <s v="New Zealand"/>
    <s v="Tauranga"/>
    <x v="22"/>
    <x v="0"/>
    <s v="Direct"/>
    <n v="19"/>
    <n v="19"/>
    <n v="491.77"/>
  </r>
  <r>
    <s v="Export"/>
    <s v="New Zealand"/>
    <s v="New Zealand"/>
    <s v="Tauranga"/>
    <x v="67"/>
    <x v="0"/>
    <s v="Direct"/>
    <n v="5"/>
    <n v="5"/>
    <n v="117.16"/>
  </r>
  <r>
    <s v="Export"/>
    <s v="New Zealand"/>
    <s v="New Zealand"/>
    <s v="Tauranga"/>
    <x v="55"/>
    <x v="0"/>
    <s v="Direct"/>
    <n v="3"/>
    <n v="6"/>
    <n v="79.94"/>
  </r>
  <r>
    <s v="Export"/>
    <s v="New Zealand"/>
    <s v="New Zealand"/>
    <s v="Tauranga"/>
    <x v="35"/>
    <x v="0"/>
    <s v="Direct"/>
    <n v="2"/>
    <n v="4"/>
    <n v="45.5"/>
  </r>
  <r>
    <s v="Export"/>
    <s v="New Zealand"/>
    <s v="New Zealand"/>
    <s v="Wellington"/>
    <x v="24"/>
    <x v="2"/>
    <s v="Direct"/>
    <n v="1"/>
    <n v="0"/>
    <n v="1.3049999999999999"/>
  </r>
  <r>
    <s v="Export"/>
    <s v="New Zealand"/>
    <s v="New Zealand"/>
    <s v="Wellington"/>
    <x v="33"/>
    <x v="0"/>
    <s v="Direct"/>
    <n v="25"/>
    <n v="25"/>
    <n v="514.52"/>
  </r>
  <r>
    <s v="Export"/>
    <s v="South America"/>
    <s v="Brazil"/>
    <s v="Rio De Janeiro"/>
    <x v="33"/>
    <x v="0"/>
    <s v="Direct"/>
    <n v="2"/>
    <n v="2"/>
    <n v="41.6"/>
  </r>
  <r>
    <s v="Export"/>
    <s v="South America"/>
    <s v="Brazil"/>
    <s v="Santos"/>
    <x v="1"/>
    <x v="0"/>
    <s v="Direct"/>
    <n v="3"/>
    <n v="3"/>
    <n v="63.3"/>
  </r>
  <r>
    <s v="Export"/>
    <s v="South America"/>
    <s v="Chile"/>
    <s v="Puerto Angamos"/>
    <x v="1"/>
    <x v="0"/>
    <s v="Direct"/>
    <n v="3"/>
    <n v="3"/>
    <n v="46.6"/>
  </r>
  <r>
    <s v="Export"/>
    <s v="South America"/>
    <s v="Guyana"/>
    <s v="Georgetown"/>
    <x v="1"/>
    <x v="0"/>
    <s v="Direct"/>
    <n v="1"/>
    <n v="1"/>
    <n v="21.332999999999998"/>
  </r>
  <r>
    <s v="Export"/>
    <s v="South America"/>
    <s v="Paraguay"/>
    <s v="Asuncion"/>
    <x v="5"/>
    <x v="0"/>
    <s v="Direct"/>
    <n v="1"/>
    <n v="2"/>
    <n v="11"/>
  </r>
  <r>
    <s v="Export"/>
    <s v="South Pacific"/>
    <s v="Papua New Guinea"/>
    <s v="Lae"/>
    <x v="68"/>
    <x v="0"/>
    <s v="Direct"/>
    <n v="1"/>
    <n v="1"/>
    <n v="11"/>
  </r>
  <r>
    <s v="Export"/>
    <s v="South-East Asia"/>
    <s v="Brunei"/>
    <s v="Muara"/>
    <x v="9"/>
    <x v="0"/>
    <s v="Direct"/>
    <n v="1"/>
    <n v="2"/>
    <n v="4.8"/>
  </r>
  <r>
    <s v="Export"/>
    <s v="South-East Asia"/>
    <s v="Indonesia"/>
    <s v="Batu Ampar"/>
    <x v="30"/>
    <x v="0"/>
    <s v="Direct"/>
    <n v="12"/>
    <n v="12"/>
    <n v="325.68"/>
  </r>
  <r>
    <s v="Export"/>
    <s v="South-East Asia"/>
    <s v="Indonesia"/>
    <s v="Ciwandan"/>
    <x v="39"/>
    <x v="1"/>
    <s v="Direct"/>
    <n v="3"/>
    <n v="0"/>
    <n v="92710"/>
  </r>
  <r>
    <s v="Export"/>
    <s v="South-East Asia"/>
    <s v="Indonesia"/>
    <s v="Jakarta"/>
    <x v="0"/>
    <x v="0"/>
    <s v="Direct"/>
    <n v="5"/>
    <n v="8"/>
    <n v="83.586500000000001"/>
  </r>
  <r>
    <s v="Export"/>
    <s v="South-East Asia"/>
    <s v="Indonesia"/>
    <s v="Balikpapan"/>
    <x v="9"/>
    <x v="0"/>
    <s v="Direct"/>
    <n v="1"/>
    <n v="2"/>
    <n v="5.97"/>
  </r>
  <r>
    <s v="Export"/>
    <s v="South-East Asia"/>
    <s v="Indonesia"/>
    <s v="Jakarta"/>
    <x v="56"/>
    <x v="0"/>
    <s v="Direct"/>
    <n v="23"/>
    <n v="46"/>
    <n v="465.43"/>
  </r>
  <r>
    <s v="Export"/>
    <s v="South-East Asia"/>
    <s v="Indonesia"/>
    <s v="Jakarta"/>
    <x v="22"/>
    <x v="0"/>
    <s v="Direct"/>
    <n v="1"/>
    <n v="2"/>
    <n v="19.809999999999999"/>
  </r>
  <r>
    <s v="Export"/>
    <s v="South-East Asia"/>
    <s v="Indonesia"/>
    <s v="Jakarta"/>
    <x v="32"/>
    <x v="0"/>
    <s v="Direct"/>
    <n v="1"/>
    <n v="1"/>
    <n v="20.32"/>
  </r>
  <r>
    <s v="Export"/>
    <s v="South-East Asia"/>
    <s v="Indonesia"/>
    <s v="Jakarta"/>
    <x v="60"/>
    <x v="0"/>
    <s v="Direct"/>
    <n v="219"/>
    <n v="438"/>
    <n v="5355.03"/>
  </r>
  <r>
    <s v="Export"/>
    <s v="South-East Asia"/>
    <s v="Indonesia"/>
    <s v="Kuala Tanjung"/>
    <x v="27"/>
    <x v="1"/>
    <s v="Direct"/>
    <n v="1"/>
    <n v="0"/>
    <n v="30600"/>
  </r>
  <r>
    <s v="Export"/>
    <s v="South-East Asia"/>
    <s v="Indonesia"/>
    <s v="Semarang"/>
    <x v="4"/>
    <x v="0"/>
    <s v="Direct"/>
    <n v="1"/>
    <n v="1"/>
    <n v="3.02"/>
  </r>
  <r>
    <s v="Export"/>
    <s v="South-East Asia"/>
    <s v="Indonesia"/>
    <s v="Surabaya"/>
    <x v="60"/>
    <x v="0"/>
    <s v="Direct"/>
    <n v="247"/>
    <n v="494"/>
    <n v="6063.13"/>
  </r>
  <r>
    <s v="Export"/>
    <s v="South-East Asia"/>
    <s v="Malaysia"/>
    <s v="Bintulu"/>
    <x v="27"/>
    <x v="1"/>
    <s v="Direct"/>
    <n v="1"/>
    <n v="0"/>
    <n v="31500"/>
  </r>
  <r>
    <s v="Export"/>
    <s v="South-East Asia"/>
    <s v="Malaysia"/>
    <s v="Kota Kinabalu"/>
    <x v="20"/>
    <x v="0"/>
    <s v="Direct"/>
    <n v="4"/>
    <n v="8"/>
    <n v="109.426"/>
  </r>
  <r>
    <s v="Export"/>
    <s v="South-East Asia"/>
    <s v="Malaysia"/>
    <s v="Kuching"/>
    <x v="7"/>
    <x v="0"/>
    <s v="Direct"/>
    <n v="1"/>
    <n v="2"/>
    <n v="31.876000000000001"/>
  </r>
  <r>
    <s v="Export"/>
    <s v="South-East Asia"/>
    <s v="Malaysia"/>
    <s v="Pasir Gudang"/>
    <x v="20"/>
    <x v="0"/>
    <s v="Direct"/>
    <n v="2"/>
    <n v="3"/>
    <n v="39.198"/>
  </r>
  <r>
    <s v="Export"/>
    <s v="South-East Asia"/>
    <s v="Malaysia"/>
    <s v="Pasir Gudang"/>
    <x v="35"/>
    <x v="0"/>
    <s v="Direct"/>
    <n v="4"/>
    <n v="8"/>
    <n v="113.47"/>
  </r>
  <r>
    <s v="Export"/>
    <s v="South-East Asia"/>
    <s v="Malaysia"/>
    <s v="Pasir Gudang"/>
    <x v="30"/>
    <x v="0"/>
    <s v="Direct"/>
    <n v="24"/>
    <n v="24"/>
    <n v="627.64"/>
  </r>
  <r>
    <s v="Export"/>
    <s v="South-East Asia"/>
    <s v="Malaysia"/>
    <s v="Pasir Gudang"/>
    <x v="12"/>
    <x v="0"/>
    <s v="Direct"/>
    <n v="5"/>
    <n v="5"/>
    <n v="106.741"/>
  </r>
  <r>
    <s v="Export"/>
    <s v="South-East Asia"/>
    <s v="Malaysia"/>
    <s v="Penang"/>
    <x v="56"/>
    <x v="0"/>
    <s v="Direct"/>
    <n v="5"/>
    <n v="10"/>
    <n v="99.53"/>
  </r>
  <r>
    <s v="Export"/>
    <s v="South-East Asia"/>
    <s v="Malaysia"/>
    <s v="Penang"/>
    <x v="20"/>
    <x v="0"/>
    <s v="Direct"/>
    <n v="6"/>
    <n v="12"/>
    <n v="190.29599999999999"/>
  </r>
  <r>
    <s v="Export"/>
    <s v="South-East Asia"/>
    <s v="Malaysia"/>
    <s v="Penang"/>
    <x v="32"/>
    <x v="0"/>
    <s v="Direct"/>
    <n v="70"/>
    <n v="140"/>
    <n v="1823.4"/>
  </r>
  <r>
    <s v="Export"/>
    <s v="South-East Asia"/>
    <s v="Malaysia"/>
    <s v="Penang"/>
    <x v="35"/>
    <x v="0"/>
    <s v="Direct"/>
    <n v="4"/>
    <n v="8"/>
    <n v="103.26"/>
  </r>
  <r>
    <s v="Export"/>
    <s v="South-East Asia"/>
    <s v="Malaysia"/>
    <s v="Penang"/>
    <x v="2"/>
    <x v="0"/>
    <s v="Direct"/>
    <n v="1"/>
    <n v="1"/>
    <n v="1.99"/>
  </r>
  <r>
    <s v="Export"/>
    <s v="South-East Asia"/>
    <s v="Malaysia"/>
    <s v="Port Klang"/>
    <x v="1"/>
    <x v="0"/>
    <s v="Direct"/>
    <n v="3"/>
    <n v="3"/>
    <n v="15.778700000000001"/>
  </r>
  <r>
    <s v="Export"/>
    <s v="South-East Asia"/>
    <s v="Malaysia"/>
    <s v="Port Klang"/>
    <x v="20"/>
    <x v="0"/>
    <s v="Direct"/>
    <n v="39"/>
    <n v="75"/>
    <n v="1071.461"/>
  </r>
  <r>
    <s v="Export"/>
    <s v="South-East Asia"/>
    <s v="Malaysia"/>
    <s v="Port Klang"/>
    <x v="7"/>
    <x v="0"/>
    <s v="Direct"/>
    <n v="9"/>
    <n v="16"/>
    <n v="230.46090000000001"/>
  </r>
  <r>
    <s v="Export"/>
    <s v="South-East Asia"/>
    <s v="Malaysia"/>
    <s v="Port Klang"/>
    <x v="0"/>
    <x v="0"/>
    <s v="Direct"/>
    <n v="3"/>
    <n v="3"/>
    <n v="12.17"/>
  </r>
  <r>
    <s v="Export"/>
    <s v="South-East Asia"/>
    <s v="Malaysia"/>
    <s v="Port Klang"/>
    <x v="35"/>
    <x v="0"/>
    <s v="Direct"/>
    <n v="69"/>
    <n v="135"/>
    <n v="1727.81"/>
  </r>
  <r>
    <s v="Export"/>
    <s v="South-East Asia"/>
    <s v="Malaysia"/>
    <s v="Port Klang"/>
    <x v="30"/>
    <x v="0"/>
    <s v="Direct"/>
    <n v="1"/>
    <n v="1"/>
    <n v="20.574999999999999"/>
  </r>
  <r>
    <s v="Export"/>
    <s v="South-East Asia"/>
    <s v="Malaysia"/>
    <s v="Tanjung Pelapas"/>
    <x v="0"/>
    <x v="0"/>
    <s v="Direct"/>
    <n v="1"/>
    <n v="2"/>
    <n v="13.93"/>
  </r>
  <r>
    <s v="Export"/>
    <s v="South-East Asia"/>
    <s v="Malaysia"/>
    <s v="Tanjung Pelapas"/>
    <x v="30"/>
    <x v="0"/>
    <s v="Direct"/>
    <n v="1"/>
    <n v="1"/>
    <n v="22"/>
  </r>
  <r>
    <s v="Export"/>
    <s v="South-East Asia"/>
    <s v="Philippines"/>
    <s v="Cebu"/>
    <x v="28"/>
    <x v="0"/>
    <s v="Direct"/>
    <n v="4"/>
    <n v="4"/>
    <n v="113.86"/>
  </r>
  <r>
    <s v="Export"/>
    <s v="South-East Asia"/>
    <s v="Philippines"/>
    <s v="Cebu"/>
    <x v="33"/>
    <x v="0"/>
    <s v="Direct"/>
    <n v="5"/>
    <n v="5"/>
    <n v="107.29"/>
  </r>
  <r>
    <s v="Export"/>
    <s v="South-East Asia"/>
    <s v="Philippines"/>
    <s v="Cebu"/>
    <x v="3"/>
    <x v="0"/>
    <s v="Direct"/>
    <n v="1"/>
    <n v="2"/>
    <n v="12.41"/>
  </r>
  <r>
    <s v="Export"/>
    <s v="South-East Asia"/>
    <s v="Philippines"/>
    <s v="Davao"/>
    <x v="45"/>
    <x v="0"/>
    <s v="Direct"/>
    <n v="4"/>
    <n v="8"/>
    <n v="121.033"/>
  </r>
  <r>
    <s v="Export"/>
    <s v="South-East Asia"/>
    <s v="Philippines"/>
    <s v="Manila"/>
    <x v="50"/>
    <x v="0"/>
    <s v="Direct"/>
    <n v="4"/>
    <n v="5"/>
    <n v="105.98"/>
  </r>
  <r>
    <s v="Export"/>
    <s v="South-East Asia"/>
    <s v="Philippines"/>
    <s v="Manila"/>
    <x v="53"/>
    <x v="0"/>
    <s v="Direct"/>
    <n v="5"/>
    <n v="5"/>
    <n v="102.46599999999999"/>
  </r>
  <r>
    <s v="Export"/>
    <s v="South-East Asia"/>
    <s v="Philippines"/>
    <s v="Manila"/>
    <x v="28"/>
    <x v="0"/>
    <s v="Direct"/>
    <n v="14"/>
    <n v="14"/>
    <n v="370.92"/>
  </r>
  <r>
    <s v="Export"/>
    <s v="South-East Asia"/>
    <s v="Philippines"/>
    <s v="Manila"/>
    <x v="33"/>
    <x v="0"/>
    <s v="Direct"/>
    <n v="11"/>
    <n v="11"/>
    <n v="232.64"/>
  </r>
  <r>
    <s v="Export"/>
    <s v="South-East Asia"/>
    <s v="Singapore"/>
    <s v="Singapore"/>
    <x v="7"/>
    <x v="0"/>
    <s v="Direct"/>
    <n v="15"/>
    <n v="18"/>
    <n v="253.36359999999999"/>
  </r>
  <r>
    <s v="Export"/>
    <s v="South-East Asia"/>
    <s v="Singapore"/>
    <s v="Singapore"/>
    <x v="66"/>
    <x v="0"/>
    <s v="Direct"/>
    <n v="2"/>
    <n v="4"/>
    <n v="22.510999999999999"/>
  </r>
  <r>
    <s v="Export"/>
    <s v="South-East Asia"/>
    <s v="Singapore"/>
    <s v="Singapore"/>
    <x v="9"/>
    <x v="2"/>
    <s v="Direct"/>
    <n v="12"/>
    <n v="0"/>
    <n v="30.78"/>
  </r>
  <r>
    <s v="Export"/>
    <s v="South-East Asia"/>
    <s v="Singapore"/>
    <s v="Singapore"/>
    <x v="9"/>
    <x v="0"/>
    <s v="Direct"/>
    <n v="4"/>
    <n v="6"/>
    <n v="49.070999999999998"/>
  </r>
  <r>
    <s v="Export"/>
    <s v="South-East Asia"/>
    <s v="Singapore"/>
    <s v="Singapore"/>
    <x v="45"/>
    <x v="0"/>
    <s v="Direct"/>
    <n v="11"/>
    <n v="12"/>
    <n v="231.87"/>
  </r>
  <r>
    <s v="Export"/>
    <s v="South-East Asia"/>
    <s v="Singapore"/>
    <s v="Singapore"/>
    <x v="4"/>
    <x v="0"/>
    <s v="Direct"/>
    <n v="2"/>
    <n v="2"/>
    <n v="7.4939999999999998"/>
  </r>
  <r>
    <s v="Export"/>
    <s v="South-East Asia"/>
    <s v="Singapore"/>
    <s v="Singapore"/>
    <x v="16"/>
    <x v="0"/>
    <s v="Direct"/>
    <n v="1"/>
    <n v="2"/>
    <n v="20.206"/>
  </r>
  <r>
    <s v="Export"/>
    <s v="South-East Asia"/>
    <s v="Singapore"/>
    <s v="Singapore"/>
    <x v="5"/>
    <x v="0"/>
    <s v="Direct"/>
    <n v="1"/>
    <n v="2"/>
    <n v="2.8660000000000001"/>
  </r>
  <r>
    <s v="Export"/>
    <s v="South-East Asia"/>
    <s v="Singapore"/>
    <s v="Singapore"/>
    <x v="38"/>
    <x v="0"/>
    <s v="Direct"/>
    <n v="12"/>
    <n v="18"/>
    <n v="258.57979999999998"/>
  </r>
  <r>
    <s v="Export"/>
    <s v="South-East Asia"/>
    <s v="Singapore"/>
    <s v="Singapore"/>
    <x v="33"/>
    <x v="0"/>
    <s v="Direct"/>
    <n v="25"/>
    <n v="25"/>
    <n v="515.11"/>
  </r>
  <r>
    <s v="Export"/>
    <s v="South-East Asia"/>
    <s v="Singapore"/>
    <s v="Singapore"/>
    <x v="3"/>
    <x v="2"/>
    <s v="Direct"/>
    <n v="1"/>
    <n v="0"/>
    <n v="7.5"/>
  </r>
  <r>
    <s v="Export"/>
    <s v="South-East Asia"/>
    <s v="Singapore"/>
    <s v="Singapore"/>
    <x v="44"/>
    <x v="0"/>
    <s v="Direct"/>
    <n v="2"/>
    <n v="2"/>
    <n v="22.832000000000001"/>
  </r>
  <r>
    <s v="Export"/>
    <s v="South-East Asia"/>
    <s v="Thailand"/>
    <s v="Bangkok"/>
    <x v="20"/>
    <x v="0"/>
    <s v="Direct"/>
    <n v="1"/>
    <n v="1"/>
    <n v="11.76"/>
  </r>
  <r>
    <s v="Export"/>
    <s v="South-East Asia"/>
    <s v="Thailand"/>
    <s v="Bangkok"/>
    <x v="52"/>
    <x v="0"/>
    <s v="Direct"/>
    <n v="96"/>
    <n v="192"/>
    <n v="2455.79"/>
  </r>
  <r>
    <s v="Export"/>
    <s v="South-East Asia"/>
    <s v="Thailand"/>
    <s v="Bangkok"/>
    <x v="35"/>
    <x v="0"/>
    <s v="Direct"/>
    <n v="5"/>
    <n v="7"/>
    <n v="121.71"/>
  </r>
  <r>
    <s v="Export"/>
    <s v="South-East Asia"/>
    <s v="Thailand"/>
    <s v="Bangkok"/>
    <x v="30"/>
    <x v="0"/>
    <s v="Direct"/>
    <n v="1"/>
    <n v="1"/>
    <n v="25.65"/>
  </r>
  <r>
    <s v="Export"/>
    <s v="South-East Asia"/>
    <s v="Thailand"/>
    <s v="Bangkok"/>
    <x v="25"/>
    <x v="0"/>
    <s v="Direct"/>
    <n v="1"/>
    <n v="1"/>
    <n v="3.0680000000000001"/>
  </r>
  <r>
    <s v="Export"/>
    <s v="South-East Asia"/>
    <s v="Thailand"/>
    <s v="Bangkok"/>
    <x v="69"/>
    <x v="0"/>
    <s v="Direct"/>
    <n v="1"/>
    <n v="1"/>
    <n v="8.4710000000000001"/>
  </r>
  <r>
    <s v="Export"/>
    <s v="South-East Asia"/>
    <s v="Thailand"/>
    <s v="Laem Chabang"/>
    <x v="56"/>
    <x v="0"/>
    <s v="Direct"/>
    <n v="2"/>
    <n v="4"/>
    <n v="36.28"/>
  </r>
  <r>
    <s v="Export"/>
    <s v="South-East Asia"/>
    <s v="Thailand"/>
    <s v="Laem Chabang"/>
    <x v="1"/>
    <x v="0"/>
    <s v="Direct"/>
    <n v="3"/>
    <n v="5"/>
    <n v="40.454000000000001"/>
  </r>
  <r>
    <s v="Export"/>
    <s v="South-East Asia"/>
    <s v="Thailand"/>
    <s v="Laem Chabang"/>
    <x v="20"/>
    <x v="0"/>
    <s v="Direct"/>
    <n v="3"/>
    <n v="6"/>
    <n v="93.826999999999998"/>
  </r>
  <r>
    <s v="Export"/>
    <s v="South-East Asia"/>
    <s v="Thailand"/>
    <s v="Laem Chabang"/>
    <x v="35"/>
    <x v="0"/>
    <s v="Direct"/>
    <n v="3"/>
    <n v="3"/>
    <n v="42.76"/>
  </r>
  <r>
    <s v="Export"/>
    <s v="South-East Asia"/>
    <s v="Thailand"/>
    <s v="Lat Krabang"/>
    <x v="44"/>
    <x v="0"/>
    <s v="Direct"/>
    <n v="1"/>
    <n v="1"/>
    <n v="13.446999999999999"/>
  </r>
  <r>
    <s v="Export"/>
    <s v="South-East Asia"/>
    <s v="Vietnam"/>
    <s v="Haiphong"/>
    <x v="9"/>
    <x v="0"/>
    <s v="Direct"/>
    <n v="2"/>
    <n v="3"/>
    <n v="15.002000000000001"/>
  </r>
  <r>
    <s v="Export"/>
    <s v="South-East Asia"/>
    <s v="Vietnam"/>
    <s v="Haiphong"/>
    <x v="38"/>
    <x v="0"/>
    <s v="Direct"/>
    <n v="3"/>
    <n v="5"/>
    <n v="60.572000000000003"/>
  </r>
  <r>
    <s v="Export"/>
    <s v="South-East Asia"/>
    <s v="Vietnam"/>
    <s v="Phuoc Long"/>
    <x v="52"/>
    <x v="0"/>
    <s v="Direct"/>
    <n v="88"/>
    <n v="126"/>
    <n v="1840.9096"/>
  </r>
  <r>
    <s v="Export"/>
    <s v="South-East Asia"/>
    <s v="Indonesia"/>
    <s v="Jakarta"/>
    <x v="45"/>
    <x v="0"/>
    <s v="Direct"/>
    <n v="5"/>
    <n v="5"/>
    <n v="87.64"/>
  </r>
  <r>
    <s v="Export"/>
    <s v="South-East Asia"/>
    <s v="Indonesia"/>
    <s v="Jakarta"/>
    <x v="4"/>
    <x v="0"/>
    <s v="Direct"/>
    <n v="1"/>
    <n v="1"/>
    <n v="1.6639999999999999"/>
  </r>
  <r>
    <s v="Export"/>
    <s v="South-East Asia"/>
    <s v="Indonesia"/>
    <s v="Jakarta"/>
    <x v="12"/>
    <x v="0"/>
    <s v="Direct"/>
    <n v="2"/>
    <n v="2"/>
    <n v="45.334000000000003"/>
  </r>
  <r>
    <s v="Export"/>
    <s v="South-East Asia"/>
    <s v="Indonesia"/>
    <s v="Jakarta"/>
    <x v="61"/>
    <x v="0"/>
    <s v="Direct"/>
    <n v="3"/>
    <n v="6"/>
    <n v="33.401000000000003"/>
  </r>
  <r>
    <s v="Export"/>
    <s v="South-East Asia"/>
    <s v="Indonesia"/>
    <s v="Jakarta"/>
    <x v="44"/>
    <x v="0"/>
    <s v="Direct"/>
    <n v="1"/>
    <n v="1"/>
    <n v="7.7409999999999997"/>
  </r>
  <r>
    <s v="Export"/>
    <s v="South-East Asia"/>
    <s v="Indonesia"/>
    <s v="Surabaya"/>
    <x v="20"/>
    <x v="0"/>
    <s v="Direct"/>
    <n v="1"/>
    <n v="2"/>
    <n v="28.14"/>
  </r>
  <r>
    <s v="Export"/>
    <s v="South-East Asia"/>
    <s v="Indonesia"/>
    <s v="Surabaya"/>
    <x v="0"/>
    <x v="0"/>
    <s v="Direct"/>
    <n v="2"/>
    <n v="2"/>
    <n v="21.045000000000002"/>
  </r>
  <r>
    <s v="Export"/>
    <s v="South-East Asia"/>
    <s v="Indonesia"/>
    <s v="Surabaya"/>
    <x v="35"/>
    <x v="0"/>
    <s v="Direct"/>
    <n v="1"/>
    <n v="1"/>
    <n v="15.45"/>
  </r>
  <r>
    <s v="Export"/>
    <s v="South-East Asia"/>
    <s v="Indonesia"/>
    <s v="Surabaya"/>
    <x v="11"/>
    <x v="0"/>
    <s v="Direct"/>
    <n v="2"/>
    <n v="4"/>
    <n v="54.06"/>
  </r>
  <r>
    <s v="Export"/>
    <s v="South-East Asia"/>
    <s v="Malaysia"/>
    <s v="Kuching"/>
    <x v="56"/>
    <x v="0"/>
    <s v="Direct"/>
    <n v="2"/>
    <n v="4"/>
    <n v="34.06"/>
  </r>
  <r>
    <s v="Export"/>
    <s v="South-East Asia"/>
    <s v="Malaysia"/>
    <s v="Pasir Gudang"/>
    <x v="33"/>
    <x v="0"/>
    <s v="Direct"/>
    <n v="1"/>
    <n v="1"/>
    <n v="20.48"/>
  </r>
  <r>
    <s v="Export"/>
    <s v="South-East Asia"/>
    <s v="Malaysia"/>
    <s v="Penang"/>
    <x v="45"/>
    <x v="0"/>
    <s v="Direct"/>
    <n v="9"/>
    <n v="16"/>
    <n v="214.57"/>
  </r>
  <r>
    <s v="Export"/>
    <s v="South-East Asia"/>
    <s v="Malaysia"/>
    <s v="Penang"/>
    <x v="33"/>
    <x v="0"/>
    <s v="Direct"/>
    <n v="3"/>
    <n v="3"/>
    <n v="61.402000000000001"/>
  </r>
  <r>
    <s v="Export"/>
    <s v="South-East Asia"/>
    <s v="Malaysia"/>
    <s v="Port Klang"/>
    <x v="23"/>
    <x v="0"/>
    <s v="Direct"/>
    <n v="9"/>
    <n v="18"/>
    <n v="199.74"/>
  </r>
  <r>
    <s v="Export"/>
    <s v="South-East Asia"/>
    <s v="Malaysia"/>
    <s v="Port Klang"/>
    <x v="40"/>
    <x v="0"/>
    <s v="Direct"/>
    <n v="2"/>
    <n v="4"/>
    <n v="22.593800000000002"/>
  </r>
  <r>
    <s v="Export"/>
    <s v="South-East Asia"/>
    <s v="Malaysia"/>
    <s v="Port Klang"/>
    <x v="13"/>
    <x v="0"/>
    <s v="Direct"/>
    <n v="411"/>
    <n v="731"/>
    <n v="1462"/>
  </r>
  <r>
    <s v="Export"/>
    <s v="South-East Asia"/>
    <s v="Malaysia"/>
    <s v="Port Klang"/>
    <x v="9"/>
    <x v="0"/>
    <s v="Direct"/>
    <n v="2"/>
    <n v="4"/>
    <n v="36.066000000000003"/>
  </r>
  <r>
    <s v="Export"/>
    <s v="South-East Asia"/>
    <s v="Malaysia"/>
    <s v="Port Klang"/>
    <x v="24"/>
    <x v="0"/>
    <s v="Direct"/>
    <n v="3"/>
    <n v="3"/>
    <n v="5.3650000000000002"/>
  </r>
  <r>
    <s v="Export"/>
    <s v="South-East Asia"/>
    <s v="Malaysia"/>
    <s v="Port Klang"/>
    <x v="38"/>
    <x v="0"/>
    <s v="Direct"/>
    <n v="31"/>
    <n v="50"/>
    <n v="684.90899999999999"/>
  </r>
  <r>
    <s v="Export"/>
    <s v="South-East Asia"/>
    <s v="Malaysia"/>
    <s v="Port Klang"/>
    <x v="49"/>
    <x v="0"/>
    <s v="Direct"/>
    <n v="6"/>
    <n v="6"/>
    <n v="152.58000000000001"/>
  </r>
  <r>
    <s v="Export"/>
    <s v="South-East Asia"/>
    <s v="Malaysia"/>
    <s v="Port Klang"/>
    <x v="33"/>
    <x v="0"/>
    <s v="Direct"/>
    <n v="26"/>
    <n v="26"/>
    <n v="534.04999999999995"/>
  </r>
  <r>
    <s v="Export"/>
    <s v="South-East Asia"/>
    <s v="Malaysia"/>
    <s v="Sibu"/>
    <x v="20"/>
    <x v="0"/>
    <s v="Direct"/>
    <n v="1"/>
    <n v="2"/>
    <n v="27.032"/>
  </r>
  <r>
    <s v="Export"/>
    <s v="South-East Asia"/>
    <s v="Malaysia"/>
    <s v="Tanjung Pelapas"/>
    <x v="13"/>
    <x v="0"/>
    <s v="Direct"/>
    <n v="761"/>
    <n v="1477"/>
    <n v="2954.5549999999998"/>
  </r>
  <r>
    <s v="Export"/>
    <s v="South-East Asia"/>
    <s v="Malaysia"/>
    <s v="Tanjung Pelapas"/>
    <x v="9"/>
    <x v="0"/>
    <s v="Direct"/>
    <n v="2"/>
    <n v="2"/>
    <n v="33.380000000000003"/>
  </r>
  <r>
    <s v="Export"/>
    <s v="South-East Asia"/>
    <s v="Philippines"/>
    <s v="Cebu"/>
    <x v="20"/>
    <x v="0"/>
    <s v="Direct"/>
    <n v="6"/>
    <n v="6"/>
    <n v="167.57"/>
  </r>
  <r>
    <s v="Export"/>
    <s v="South-East Asia"/>
    <s v="Philippines"/>
    <s v="Cebu"/>
    <x v="0"/>
    <x v="0"/>
    <s v="Direct"/>
    <n v="1"/>
    <n v="2"/>
    <n v="25.12"/>
  </r>
  <r>
    <s v="Export"/>
    <s v="South-East Asia"/>
    <s v="Philippines"/>
    <s v="Cebu"/>
    <x v="32"/>
    <x v="0"/>
    <s v="Direct"/>
    <n v="10"/>
    <n v="10"/>
    <n v="190.01"/>
  </r>
  <r>
    <s v="Export"/>
    <s v="South-East Asia"/>
    <s v="Philippines"/>
    <s v="Davao"/>
    <x v="32"/>
    <x v="0"/>
    <s v="Direct"/>
    <n v="10"/>
    <n v="10"/>
    <n v="211.76"/>
  </r>
  <r>
    <s v="Export"/>
    <s v="South-East Asia"/>
    <s v="Philippines"/>
    <s v="Manila"/>
    <x v="7"/>
    <x v="0"/>
    <s v="Direct"/>
    <n v="4"/>
    <n v="7"/>
    <n v="103.44199999999999"/>
  </r>
  <r>
    <s v="Export"/>
    <s v="South-East Asia"/>
    <s v="Philippines"/>
    <s v="Manila"/>
    <x v="32"/>
    <x v="0"/>
    <s v="Direct"/>
    <n v="17"/>
    <n v="18"/>
    <n v="366.1"/>
  </r>
  <r>
    <s v="Export"/>
    <s v="South-East Asia"/>
    <s v="Philippines"/>
    <s v="Manila"/>
    <x v="45"/>
    <x v="0"/>
    <s v="Direct"/>
    <n v="33"/>
    <n v="66"/>
    <n v="990.53300000000002"/>
  </r>
  <r>
    <s v="Export"/>
    <s v="South-East Asia"/>
    <s v="Vietnam"/>
    <s v="Saigon"/>
    <x v="65"/>
    <x v="0"/>
    <s v="Direct"/>
    <n v="8"/>
    <n v="8"/>
    <n v="196.1"/>
  </r>
  <r>
    <s v="Export"/>
    <s v="South-East Asia"/>
    <s v="Vietnam"/>
    <s v="Saigon"/>
    <x v="18"/>
    <x v="0"/>
    <s v="Direct"/>
    <n v="1"/>
    <n v="1"/>
    <n v="25.34"/>
  </r>
  <r>
    <s v="Export"/>
    <s v="South-East Asia"/>
    <s v="Vietnam"/>
    <s v="Saigon"/>
    <x v="45"/>
    <x v="0"/>
    <s v="Direct"/>
    <n v="27"/>
    <n v="27"/>
    <n v="539.61"/>
  </r>
  <r>
    <s v="Export"/>
    <s v="South-East Asia"/>
    <s v="Vietnam"/>
    <s v="Saigon"/>
    <x v="4"/>
    <x v="0"/>
    <s v="Direct"/>
    <n v="2"/>
    <n v="2"/>
    <n v="8.0540000000000003"/>
  </r>
  <r>
    <s v="Export"/>
    <s v="South-East Asia"/>
    <s v="Vietnam"/>
    <s v="Saigon"/>
    <x v="12"/>
    <x v="0"/>
    <s v="Direct"/>
    <n v="43"/>
    <n v="43"/>
    <n v="889.78399999999999"/>
  </r>
  <r>
    <s v="Export"/>
    <s v="South-East Asia"/>
    <s v="Vietnam"/>
    <s v="Saigon"/>
    <x v="16"/>
    <x v="0"/>
    <s v="Direct"/>
    <n v="1"/>
    <n v="2"/>
    <n v="3.0870000000000002"/>
  </r>
  <r>
    <s v="Export"/>
    <s v="Southern Asia"/>
    <s v="India"/>
    <s v="Calcutta"/>
    <x v="20"/>
    <x v="0"/>
    <s v="Direct"/>
    <n v="10"/>
    <n v="10"/>
    <n v="252.16"/>
  </r>
  <r>
    <s v="Export"/>
    <s v="Southern Asia"/>
    <s v="India"/>
    <s v="Calcutta"/>
    <x v="69"/>
    <x v="0"/>
    <s v="Direct"/>
    <n v="18"/>
    <n v="18"/>
    <n v="387.85599999999999"/>
  </r>
  <r>
    <s v="Export"/>
    <s v="Southern Asia"/>
    <s v="India"/>
    <s v="Calcutta"/>
    <x v="12"/>
    <x v="0"/>
    <s v="Direct"/>
    <n v="8"/>
    <n v="8"/>
    <n v="172.876"/>
  </r>
  <r>
    <s v="Export"/>
    <s v="Southern Asia"/>
    <s v="India"/>
    <s v="India - Other"/>
    <x v="18"/>
    <x v="0"/>
    <s v="Direct"/>
    <n v="1"/>
    <n v="1"/>
    <n v="25.3"/>
  </r>
  <r>
    <s v="Export"/>
    <s v="Southern Asia"/>
    <s v="India"/>
    <s v="India - Other"/>
    <x v="5"/>
    <x v="0"/>
    <s v="Direct"/>
    <n v="7"/>
    <n v="14"/>
    <n v="204.41"/>
  </r>
  <r>
    <s v="Export"/>
    <s v="Southern Asia"/>
    <s v="India"/>
    <s v="India - Other"/>
    <x v="38"/>
    <x v="0"/>
    <s v="Direct"/>
    <n v="20"/>
    <n v="40"/>
    <n v="433.57190000000003"/>
  </r>
  <r>
    <s v="Export"/>
    <s v="Southern Asia"/>
    <s v="India"/>
    <s v="India - Other"/>
    <x v="49"/>
    <x v="0"/>
    <s v="Direct"/>
    <n v="19"/>
    <n v="19"/>
    <n v="479.19900000000001"/>
  </r>
  <r>
    <s v="Export"/>
    <s v="Southern Asia"/>
    <s v="India"/>
    <s v="India - Other"/>
    <x v="3"/>
    <x v="0"/>
    <s v="Direct"/>
    <n v="1"/>
    <n v="2"/>
    <n v="13.362"/>
  </r>
  <r>
    <s v="Export"/>
    <s v="Southern Asia"/>
    <s v="India"/>
    <s v="Jawaharlal Nehru"/>
    <x v="60"/>
    <x v="0"/>
    <s v="Direct"/>
    <n v="8"/>
    <n v="16"/>
    <n v="200.48"/>
  </r>
  <r>
    <s v="Export"/>
    <s v="Southern Asia"/>
    <s v="India"/>
    <s v="Ludhiana"/>
    <x v="38"/>
    <x v="0"/>
    <s v="Direct"/>
    <n v="1"/>
    <n v="2"/>
    <n v="25.879000000000001"/>
  </r>
  <r>
    <s v="Export"/>
    <s v="Southern Asia"/>
    <s v="India"/>
    <s v="Madras"/>
    <x v="9"/>
    <x v="0"/>
    <s v="Direct"/>
    <n v="1"/>
    <n v="1"/>
    <n v="12.93"/>
  </r>
  <r>
    <s v="Export"/>
    <s v="Southern Asia"/>
    <s v="India"/>
    <s v="Madras"/>
    <x v="34"/>
    <x v="0"/>
    <s v="Direct"/>
    <n v="5"/>
    <n v="5"/>
    <n v="130.24700000000001"/>
  </r>
  <r>
    <s v="Export"/>
    <s v="Southern Asia"/>
    <s v="India"/>
    <s v="Madras"/>
    <x v="38"/>
    <x v="0"/>
    <s v="Direct"/>
    <n v="49"/>
    <n v="54"/>
    <n v="1073.1389999999999"/>
  </r>
  <r>
    <s v="Export"/>
    <s v="Southern Asia"/>
    <s v="India"/>
    <s v="Madras"/>
    <x v="49"/>
    <x v="0"/>
    <s v="Direct"/>
    <n v="51"/>
    <n v="51"/>
    <n v="1285.123"/>
  </r>
  <r>
    <s v="Export"/>
    <s v="Southern Asia"/>
    <s v="India"/>
    <s v="Mundra"/>
    <x v="23"/>
    <x v="0"/>
    <s v="Direct"/>
    <n v="1"/>
    <n v="2"/>
    <n v="22.51"/>
  </r>
  <r>
    <s v="Export"/>
    <s v="Southern Asia"/>
    <s v="India"/>
    <s v="Mundra"/>
    <x v="56"/>
    <x v="0"/>
    <s v="Direct"/>
    <n v="2"/>
    <n v="4"/>
    <n v="52.497"/>
  </r>
  <r>
    <s v="Export"/>
    <s v="Southern Asia"/>
    <s v="India"/>
    <s v="New Mangalore"/>
    <x v="30"/>
    <x v="0"/>
    <s v="Direct"/>
    <n v="3"/>
    <n v="6"/>
    <n v="71.349999999999994"/>
  </r>
  <r>
    <s v="Export"/>
    <s v="Southern Asia"/>
    <s v="India"/>
    <s v="Tuticorin"/>
    <x v="60"/>
    <x v="0"/>
    <s v="Direct"/>
    <n v="35"/>
    <n v="70"/>
    <n v="828.73"/>
  </r>
  <r>
    <s v="Export"/>
    <s v="Southern Asia"/>
    <s v="India"/>
    <s v="Visakhapatnam"/>
    <x v="13"/>
    <x v="0"/>
    <s v="Direct"/>
    <n v="1"/>
    <n v="1"/>
    <n v="4.4999999999999997E-3"/>
  </r>
  <r>
    <s v="Export"/>
    <s v="Southern Asia"/>
    <s v="India"/>
    <s v="Visakhapatnam"/>
    <x v="38"/>
    <x v="0"/>
    <s v="Direct"/>
    <n v="1"/>
    <n v="2"/>
    <n v="24.54"/>
  </r>
  <r>
    <s v="Export"/>
    <s v="Southern Asia"/>
    <s v="Sri Lanka"/>
    <s v="Colombo"/>
    <x v="4"/>
    <x v="0"/>
    <s v="Direct"/>
    <n v="2"/>
    <n v="3"/>
    <n v="20.945"/>
  </r>
  <r>
    <s v="Export"/>
    <s v="Southern Asia"/>
    <s v="Sri Lanka"/>
    <s v="Colombo"/>
    <x v="33"/>
    <x v="0"/>
    <s v="Direct"/>
    <n v="4"/>
    <n v="4"/>
    <n v="84.56"/>
  </r>
  <r>
    <s v="Export"/>
    <s v="U.S.A."/>
    <s v="United States Of America"/>
    <s v="Charleston"/>
    <x v="9"/>
    <x v="0"/>
    <s v="Direct"/>
    <n v="1"/>
    <n v="1"/>
    <n v="18.875"/>
  </r>
  <r>
    <s v="Export"/>
    <s v="U.S.A."/>
    <s v="United States Of America"/>
    <s v="Charleston"/>
    <x v="51"/>
    <x v="0"/>
    <s v="Direct"/>
    <n v="55"/>
    <n v="55"/>
    <n v="1001.785"/>
  </r>
  <r>
    <s v="Export"/>
    <s v="U.S.A."/>
    <s v="United States Of America"/>
    <s v="Chicago"/>
    <x v="8"/>
    <x v="0"/>
    <s v="Direct"/>
    <n v="3"/>
    <n v="3"/>
    <n v="43.466000000000001"/>
  </r>
  <r>
    <s v="Export"/>
    <s v="U.S.A."/>
    <s v="United States Of America"/>
    <s v="Galveston"/>
    <x v="14"/>
    <x v="0"/>
    <s v="Direct"/>
    <n v="1"/>
    <n v="1"/>
    <n v="9.5860000000000003"/>
  </r>
  <r>
    <s v="Export"/>
    <s v="East Asia"/>
    <s v="Korea, Republic of"/>
    <s v="Busan"/>
    <x v="9"/>
    <x v="0"/>
    <s v="Direct"/>
    <n v="1"/>
    <n v="2"/>
    <n v="10.1121"/>
  </r>
  <r>
    <s v="Export"/>
    <s v="East Asia"/>
    <s v="Korea, Republic of"/>
    <s v="Busan"/>
    <x v="38"/>
    <x v="0"/>
    <s v="Direct"/>
    <n v="37"/>
    <n v="69"/>
    <n v="704.26700000000005"/>
  </r>
  <r>
    <s v="Export"/>
    <s v="East Asia"/>
    <s v="Korea, Republic of"/>
    <s v="Busan"/>
    <x v="11"/>
    <x v="0"/>
    <s v="Direct"/>
    <n v="1"/>
    <n v="2"/>
    <n v="20.94"/>
  </r>
  <r>
    <s v="Export"/>
    <s v="East Asia"/>
    <s v="Korea, Republic of"/>
    <s v="Busan"/>
    <x v="51"/>
    <x v="0"/>
    <s v="Direct"/>
    <n v="20"/>
    <n v="20"/>
    <n v="404.8"/>
  </r>
  <r>
    <s v="Export"/>
    <s v="East Asia"/>
    <s v="Korea, Republic of"/>
    <s v="Busan"/>
    <x v="33"/>
    <x v="0"/>
    <s v="Direct"/>
    <n v="157"/>
    <n v="157"/>
    <n v="3299.279"/>
  </r>
  <r>
    <s v="Export"/>
    <s v="East Asia"/>
    <s v="Korea, Republic of"/>
    <s v="Incheon"/>
    <x v="26"/>
    <x v="0"/>
    <s v="Direct"/>
    <n v="2"/>
    <n v="4"/>
    <n v="46.62"/>
  </r>
  <r>
    <s v="Export"/>
    <s v="East Asia"/>
    <s v="Korea, Republic of"/>
    <s v="Incheon"/>
    <x v="28"/>
    <x v="1"/>
    <s v="Direct"/>
    <n v="1"/>
    <n v="0"/>
    <n v="22000"/>
  </r>
  <r>
    <s v="Export"/>
    <s v="East Asia"/>
    <s v="Korea, Republic of"/>
    <s v="Incheon"/>
    <x v="45"/>
    <x v="0"/>
    <s v="Direct"/>
    <n v="7"/>
    <n v="14"/>
    <n v="176.6"/>
  </r>
  <r>
    <s v="Export"/>
    <s v="East Asia"/>
    <s v="Taiwan"/>
    <s v="Kaohsiung"/>
    <x v="56"/>
    <x v="0"/>
    <s v="Direct"/>
    <n v="3"/>
    <n v="6"/>
    <n v="69.709999999999994"/>
  </r>
  <r>
    <s v="Export"/>
    <s v="East Asia"/>
    <s v="Taiwan"/>
    <s v="Kaohsiung"/>
    <x v="20"/>
    <x v="0"/>
    <s v="Direct"/>
    <n v="61"/>
    <n v="122"/>
    <n v="1720.0264"/>
  </r>
  <r>
    <s v="Export"/>
    <s v="East Asia"/>
    <s v="Taiwan"/>
    <s v="Kaohsiung"/>
    <x v="34"/>
    <x v="0"/>
    <s v="Direct"/>
    <n v="2"/>
    <n v="2"/>
    <n v="44.86"/>
  </r>
  <r>
    <s v="Export"/>
    <s v="East Asia"/>
    <s v="Taiwan"/>
    <s v="Kaohsiung"/>
    <x v="18"/>
    <x v="0"/>
    <s v="Direct"/>
    <n v="3"/>
    <n v="3"/>
    <n v="67.322999999999993"/>
  </r>
  <r>
    <s v="Export"/>
    <s v="East Asia"/>
    <s v="Taiwan"/>
    <s v="Kaohsiung"/>
    <x v="30"/>
    <x v="0"/>
    <s v="Direct"/>
    <n v="8"/>
    <n v="14"/>
    <n v="194"/>
  </r>
  <r>
    <s v="Export"/>
    <s v="East Asia"/>
    <s v="Taiwan"/>
    <s v="Kaohsiung"/>
    <x v="38"/>
    <x v="0"/>
    <s v="Direct"/>
    <n v="117"/>
    <n v="204"/>
    <n v="2805.0796"/>
  </r>
  <r>
    <s v="Export"/>
    <s v="East Asia"/>
    <s v="Taiwan"/>
    <s v="Kaohsiung"/>
    <x v="33"/>
    <x v="0"/>
    <s v="Direct"/>
    <n v="9"/>
    <n v="9"/>
    <n v="185.41"/>
  </r>
  <r>
    <s v="Export"/>
    <s v="East Asia"/>
    <s v="Taiwan"/>
    <s v="Keelung"/>
    <x v="27"/>
    <x v="1"/>
    <s v="Direct"/>
    <n v="3"/>
    <n v="0"/>
    <n v="19950"/>
  </r>
  <r>
    <s v="Export"/>
    <s v="East Asia"/>
    <s v="Taiwan"/>
    <s v="Keelung"/>
    <x v="32"/>
    <x v="0"/>
    <s v="Direct"/>
    <n v="49"/>
    <n v="49"/>
    <n v="1132.7249999999999"/>
  </r>
  <r>
    <s v="Export"/>
    <s v="East Asia"/>
    <s v="Taiwan"/>
    <s v="Keelung"/>
    <x v="45"/>
    <x v="0"/>
    <s v="Direct"/>
    <n v="2"/>
    <n v="4"/>
    <n v="58.176000000000002"/>
  </r>
  <r>
    <s v="Export"/>
    <s v="East Asia"/>
    <s v="Taiwan"/>
    <s v="Taichung"/>
    <x v="34"/>
    <x v="0"/>
    <s v="Direct"/>
    <n v="15"/>
    <n v="15"/>
    <n v="334.53500000000003"/>
  </r>
  <r>
    <s v="Export"/>
    <s v="East Asia"/>
    <s v="Taiwan"/>
    <s v="Taichung"/>
    <x v="37"/>
    <x v="0"/>
    <s v="Direct"/>
    <n v="1"/>
    <n v="1"/>
    <n v="11.32"/>
  </r>
  <r>
    <s v="Export"/>
    <s v="Eastern Europe and Russia"/>
    <s v="Latvia"/>
    <s v="Riga"/>
    <x v="4"/>
    <x v="0"/>
    <s v="Direct"/>
    <n v="1"/>
    <n v="1"/>
    <n v="3.85"/>
  </r>
  <r>
    <s v="Export"/>
    <s v="Eastern Europe and Russia"/>
    <s v="Russia"/>
    <s v="Novorossiysk"/>
    <x v="6"/>
    <x v="0"/>
    <s v="Direct"/>
    <n v="8"/>
    <n v="8"/>
    <n v="162.69"/>
  </r>
  <r>
    <s v="Export"/>
    <s v="Indian Ocean Islands"/>
    <s v="Mauritius"/>
    <s v="Port Louis"/>
    <x v="19"/>
    <x v="0"/>
    <s v="Direct"/>
    <n v="1"/>
    <n v="2"/>
    <n v="17.221"/>
  </r>
  <r>
    <s v="Export"/>
    <s v="Indian Ocean Islands"/>
    <s v="Reunion"/>
    <s v="Pointe Des Galets"/>
    <x v="20"/>
    <x v="0"/>
    <s v="Direct"/>
    <n v="5"/>
    <n v="10"/>
    <n v="137.583"/>
  </r>
  <r>
    <s v="Export"/>
    <s v="Japan"/>
    <s v="Japan"/>
    <s v="Kobe"/>
    <x v="18"/>
    <x v="0"/>
    <s v="Direct"/>
    <n v="16"/>
    <n v="16"/>
    <n v="332.613"/>
  </r>
  <r>
    <s v="Export"/>
    <s v="Japan"/>
    <s v="Japan"/>
    <s v="Kobe"/>
    <x v="25"/>
    <x v="0"/>
    <s v="Direct"/>
    <n v="2"/>
    <n v="2"/>
    <n v="20.062000000000001"/>
  </r>
  <r>
    <s v="Export"/>
    <s v="Japan"/>
    <s v="Japan"/>
    <s v="Kobe"/>
    <x v="14"/>
    <x v="2"/>
    <s v="Direct"/>
    <n v="1"/>
    <n v="0"/>
    <n v="1"/>
  </r>
  <r>
    <s v="Export"/>
    <s v="Japan"/>
    <s v="Japan"/>
    <s v="Moji"/>
    <x v="18"/>
    <x v="0"/>
    <s v="Direct"/>
    <n v="2"/>
    <n v="2"/>
    <n v="45"/>
  </r>
  <r>
    <s v="Export"/>
    <s v="Japan"/>
    <s v="Japan"/>
    <s v="Nagoya"/>
    <x v="51"/>
    <x v="0"/>
    <s v="Direct"/>
    <n v="1"/>
    <n v="1"/>
    <n v="20.260000000000002"/>
  </r>
  <r>
    <s v="Export"/>
    <s v="Japan"/>
    <s v="Japan"/>
    <s v="Osaka"/>
    <x v="7"/>
    <x v="0"/>
    <s v="Direct"/>
    <n v="10"/>
    <n v="14"/>
    <n v="203.16829999999999"/>
  </r>
  <r>
    <s v="Export"/>
    <s v="Japan"/>
    <s v="Japan"/>
    <s v="Sendai"/>
    <x v="21"/>
    <x v="0"/>
    <s v="Direct"/>
    <n v="14"/>
    <n v="28"/>
    <n v="377.61009999999999"/>
  </r>
  <r>
    <s v="Export"/>
    <s v="Japan"/>
    <s v="Japan"/>
    <s v="Tokyo"/>
    <x v="9"/>
    <x v="0"/>
    <s v="Direct"/>
    <n v="1"/>
    <n v="2"/>
    <n v="16.512"/>
  </r>
  <r>
    <s v="Export"/>
    <s v="Japan"/>
    <s v="Japan"/>
    <s v="Tokyo"/>
    <x v="25"/>
    <x v="0"/>
    <s v="Direct"/>
    <n v="1"/>
    <n v="1"/>
    <n v="9.9909999999999997"/>
  </r>
  <r>
    <s v="Export"/>
    <s v="South-East Asia"/>
    <s v="Philippines"/>
    <s v="Manila"/>
    <x v="30"/>
    <x v="0"/>
    <s v="Direct"/>
    <n v="2"/>
    <n v="2"/>
    <n v="47.31"/>
  </r>
  <r>
    <s v="Export"/>
    <s v="South-East Asia"/>
    <s v="Philippines"/>
    <s v="Manila"/>
    <x v="4"/>
    <x v="0"/>
    <s v="Direct"/>
    <n v="4"/>
    <n v="7"/>
    <n v="45.8"/>
  </r>
  <r>
    <s v="Export"/>
    <s v="South-East Asia"/>
    <s v="Philippines"/>
    <s v="Manila North Harbour"/>
    <x v="35"/>
    <x v="0"/>
    <s v="Direct"/>
    <n v="10"/>
    <n v="20"/>
    <n v="258.83999999999997"/>
  </r>
  <r>
    <s v="Export"/>
    <s v="South-East Asia"/>
    <s v="Philippines"/>
    <s v="Subic Bay"/>
    <x v="38"/>
    <x v="0"/>
    <s v="Direct"/>
    <n v="1"/>
    <n v="2"/>
    <n v="18.262"/>
  </r>
  <r>
    <s v="Export"/>
    <s v="South-East Asia"/>
    <s v="Singapore"/>
    <s v="Singapore"/>
    <x v="41"/>
    <x v="0"/>
    <s v="Direct"/>
    <n v="92"/>
    <n v="102"/>
    <n v="2222.7604000000001"/>
  </r>
  <r>
    <s v="Export"/>
    <s v="South-East Asia"/>
    <s v="Singapore"/>
    <s v="Singapore"/>
    <x v="6"/>
    <x v="0"/>
    <s v="Direct"/>
    <n v="1"/>
    <n v="1"/>
    <n v="21.77"/>
  </r>
  <r>
    <s v="Export"/>
    <s v="South-East Asia"/>
    <s v="Singapore"/>
    <s v="Singapore"/>
    <x v="30"/>
    <x v="0"/>
    <s v="Direct"/>
    <n v="22"/>
    <n v="22"/>
    <n v="592.15200000000004"/>
  </r>
  <r>
    <s v="Export"/>
    <s v="South-East Asia"/>
    <s v="Singapore"/>
    <s v="Singapore"/>
    <x v="12"/>
    <x v="0"/>
    <s v="Transhipment"/>
    <n v="3"/>
    <n v="3"/>
    <n v="44.044800000000002"/>
  </r>
  <r>
    <s v="Export"/>
    <s v="South-East Asia"/>
    <s v="Singapore"/>
    <s v="Singapore"/>
    <x v="54"/>
    <x v="0"/>
    <s v="Direct"/>
    <n v="1"/>
    <n v="2"/>
    <n v="12.794"/>
  </r>
  <r>
    <s v="Export"/>
    <s v="South-East Asia"/>
    <s v="Thailand"/>
    <s v="Bangkok"/>
    <x v="38"/>
    <x v="0"/>
    <s v="Direct"/>
    <n v="2"/>
    <n v="4"/>
    <n v="39.9"/>
  </r>
  <r>
    <s v="Export"/>
    <s v="South-East Asia"/>
    <s v="Thailand"/>
    <s v="Bangkok"/>
    <x v="33"/>
    <x v="0"/>
    <s v="Direct"/>
    <n v="47"/>
    <n v="47"/>
    <n v="966.82"/>
  </r>
  <r>
    <s v="Export"/>
    <s v="South-East Asia"/>
    <s v="Thailand"/>
    <s v="Laem Chabang"/>
    <x v="13"/>
    <x v="0"/>
    <s v="Direct"/>
    <n v="10"/>
    <n v="10"/>
    <n v="20"/>
  </r>
  <r>
    <s v="Export"/>
    <s v="South-East Asia"/>
    <s v="Thailand"/>
    <s v="Laem Chabang"/>
    <x v="9"/>
    <x v="0"/>
    <s v="Direct"/>
    <n v="1"/>
    <n v="2"/>
    <n v="10.589"/>
  </r>
  <r>
    <s v="Export"/>
    <s v="South-East Asia"/>
    <s v="Thailand"/>
    <s v="Laem Chabang"/>
    <x v="34"/>
    <x v="0"/>
    <s v="Direct"/>
    <n v="2"/>
    <n v="2"/>
    <n v="44.82"/>
  </r>
  <r>
    <s v="Export"/>
    <s v="South-East Asia"/>
    <s v="Thailand"/>
    <s v="Laem Chabang"/>
    <x v="16"/>
    <x v="0"/>
    <s v="Direct"/>
    <n v="2"/>
    <n v="3"/>
    <n v="28.151"/>
  </r>
  <r>
    <s v="Export"/>
    <s v="South-East Asia"/>
    <s v="Thailand"/>
    <s v="Laem Chabang"/>
    <x v="38"/>
    <x v="0"/>
    <s v="Direct"/>
    <n v="105"/>
    <n v="151"/>
    <n v="2275.4259999999999"/>
  </r>
  <r>
    <s v="Export"/>
    <s v="South-East Asia"/>
    <s v="Thailand"/>
    <s v="Laem Chabang"/>
    <x v="49"/>
    <x v="0"/>
    <s v="Direct"/>
    <n v="3"/>
    <n v="3"/>
    <n v="72.89"/>
  </r>
  <r>
    <s v="Export"/>
    <s v="South-East Asia"/>
    <s v="Thailand"/>
    <s v="Laem Chabang"/>
    <x v="33"/>
    <x v="0"/>
    <s v="Direct"/>
    <n v="24"/>
    <n v="24"/>
    <n v="490.47399999999999"/>
  </r>
  <r>
    <s v="Export"/>
    <s v="South-East Asia"/>
    <s v="Thailand"/>
    <s v="Laem Chabang"/>
    <x v="3"/>
    <x v="0"/>
    <s v="Direct"/>
    <n v="5"/>
    <n v="8"/>
    <n v="108.648"/>
  </r>
  <r>
    <s v="Export"/>
    <s v="South-East Asia"/>
    <s v="Thailand"/>
    <s v="Lat Krabang"/>
    <x v="20"/>
    <x v="0"/>
    <s v="Direct"/>
    <n v="3"/>
    <n v="6"/>
    <n v="94.46"/>
  </r>
  <r>
    <s v="Export"/>
    <s v="South-East Asia"/>
    <s v="Vietnam"/>
    <s v="Cat Lai"/>
    <x v="28"/>
    <x v="0"/>
    <s v="Direct"/>
    <n v="39"/>
    <n v="39"/>
    <n v="1010.0694999999999"/>
  </r>
  <r>
    <s v="Export"/>
    <s v="South-East Asia"/>
    <s v="Vietnam"/>
    <s v="Da Nang"/>
    <x v="1"/>
    <x v="0"/>
    <s v="Direct"/>
    <n v="1"/>
    <n v="1"/>
    <n v="2.34"/>
  </r>
  <r>
    <s v="Export"/>
    <s v="South-East Asia"/>
    <s v="Vietnam"/>
    <s v="Haiphong"/>
    <x v="1"/>
    <x v="0"/>
    <s v="Direct"/>
    <n v="1"/>
    <n v="1"/>
    <n v="10.355"/>
  </r>
  <r>
    <s v="Export"/>
    <s v="South-East Asia"/>
    <s v="Vietnam"/>
    <s v="Haiphong"/>
    <x v="52"/>
    <x v="0"/>
    <s v="Direct"/>
    <n v="94"/>
    <n v="142"/>
    <n v="2040.4983999999999"/>
  </r>
  <r>
    <s v="Export"/>
    <s v="South-East Asia"/>
    <s v="Vietnam"/>
    <s v="Haiphong"/>
    <x v="35"/>
    <x v="0"/>
    <s v="Direct"/>
    <n v="2"/>
    <n v="4"/>
    <n v="60.04"/>
  </r>
  <r>
    <s v="Export"/>
    <s v="South-East Asia"/>
    <s v="Vietnam"/>
    <s v="Haiphong"/>
    <x v="30"/>
    <x v="0"/>
    <s v="Direct"/>
    <n v="1"/>
    <n v="2"/>
    <n v="30.4"/>
  </r>
  <r>
    <s v="Export"/>
    <s v="South-East Asia"/>
    <s v="Vietnam"/>
    <s v="Haiphong"/>
    <x v="12"/>
    <x v="0"/>
    <s v="Direct"/>
    <n v="44"/>
    <n v="44"/>
    <n v="993.89400000000001"/>
  </r>
  <r>
    <s v="Export"/>
    <s v="South-East Asia"/>
    <s v="Vietnam"/>
    <s v="Saigon"/>
    <x v="56"/>
    <x v="0"/>
    <s v="Direct"/>
    <n v="1"/>
    <n v="2"/>
    <n v="20"/>
  </r>
  <r>
    <s v="Export"/>
    <s v="South-East Asia"/>
    <s v="Vietnam"/>
    <s v="Saigon"/>
    <x v="1"/>
    <x v="0"/>
    <s v="Direct"/>
    <n v="1"/>
    <n v="2"/>
    <n v="15.84"/>
  </r>
  <r>
    <s v="Export"/>
    <s v="South-East Asia"/>
    <s v="Vietnam"/>
    <s v="Saigon"/>
    <x v="19"/>
    <x v="0"/>
    <s v="Direct"/>
    <n v="1"/>
    <n v="1"/>
    <n v="15.76"/>
  </r>
  <r>
    <s v="Export"/>
    <s v="South-East Asia"/>
    <s v="Vietnam"/>
    <s v="Saigon"/>
    <x v="53"/>
    <x v="0"/>
    <s v="Direct"/>
    <n v="10"/>
    <n v="10"/>
    <n v="220.51"/>
  </r>
  <r>
    <s v="Export"/>
    <s v="U.S.A."/>
    <s v="United States Of America"/>
    <s v="Houston"/>
    <x v="1"/>
    <x v="0"/>
    <s v="Direct"/>
    <n v="14"/>
    <n v="28"/>
    <n v="269.89800000000002"/>
  </r>
  <r>
    <s v="Export"/>
    <s v="U.S.A."/>
    <s v="United States Of America"/>
    <s v="Long Beach"/>
    <x v="1"/>
    <x v="0"/>
    <s v="Direct"/>
    <n v="2"/>
    <n v="4"/>
    <n v="39.793999999999997"/>
  </r>
  <r>
    <s v="Export"/>
    <s v="U.S.A."/>
    <s v="United States Of America"/>
    <s v="Long Beach"/>
    <x v="19"/>
    <x v="0"/>
    <s v="Direct"/>
    <n v="2"/>
    <n v="3"/>
    <n v="33.619999999999997"/>
  </r>
  <r>
    <s v="Export"/>
    <s v="U.S.A."/>
    <s v="United States Of America"/>
    <s v="Los Angeles"/>
    <x v="19"/>
    <x v="0"/>
    <s v="Direct"/>
    <n v="1"/>
    <n v="1"/>
    <n v="3.2014999999999998"/>
  </r>
  <r>
    <s v="Export"/>
    <s v="U.S.A."/>
    <s v="United States Of America"/>
    <s v="Los Angeles"/>
    <x v="55"/>
    <x v="0"/>
    <s v="Direct"/>
    <n v="3"/>
    <n v="3"/>
    <n v="59.012"/>
  </r>
  <r>
    <s v="Export"/>
    <s v="U.S.A."/>
    <s v="United States Of America"/>
    <s v="Philadelphia"/>
    <x v="7"/>
    <x v="0"/>
    <s v="Direct"/>
    <n v="14"/>
    <n v="23"/>
    <n v="331.81580000000002"/>
  </r>
  <r>
    <s v="Export"/>
    <s v="U.S.A."/>
    <s v="United States Of America"/>
    <s v="Philadelphia"/>
    <x v="0"/>
    <x v="0"/>
    <s v="Direct"/>
    <n v="1"/>
    <n v="1"/>
    <n v="19.37"/>
  </r>
  <r>
    <s v="Export"/>
    <s v="U.S.A."/>
    <s v="United States Of America"/>
    <s v="Savannah"/>
    <x v="4"/>
    <x v="0"/>
    <s v="Direct"/>
    <n v="1"/>
    <n v="1"/>
    <n v="1.7"/>
  </r>
  <r>
    <s v="Export"/>
    <s v="U.S.A."/>
    <s v="United States Of America"/>
    <s v="Seattle"/>
    <x v="9"/>
    <x v="0"/>
    <s v="Direct"/>
    <n v="4"/>
    <n v="8"/>
    <n v="88"/>
  </r>
  <r>
    <s v="Export"/>
    <s v="United Kingdom and Ireland"/>
    <s v="Ireland"/>
    <s v="Dublin"/>
    <x v="24"/>
    <x v="0"/>
    <s v="Direct"/>
    <n v="1"/>
    <n v="2"/>
    <n v="5.6"/>
  </r>
  <r>
    <s v="Export"/>
    <s v="United Kingdom and Ireland"/>
    <s v="United Kingdom"/>
    <s v="London Gateway Port"/>
    <x v="18"/>
    <x v="0"/>
    <s v="Direct"/>
    <n v="2"/>
    <n v="2"/>
    <n v="41.04"/>
  </r>
  <r>
    <s v="Export"/>
    <s v="United Kingdom and Ireland"/>
    <s v="United Kingdom"/>
    <s v="London Gateway Port"/>
    <x v="38"/>
    <x v="0"/>
    <s v="Direct"/>
    <n v="5"/>
    <n v="10"/>
    <n v="84.04"/>
  </r>
  <r>
    <s v="Export"/>
    <s v="United Kingdom and Ireland"/>
    <s v="United Kingdom"/>
    <s v="Southampton"/>
    <x v="9"/>
    <x v="0"/>
    <s v="Direct"/>
    <n v="2"/>
    <n v="4"/>
    <n v="40.448999999999998"/>
  </r>
  <r>
    <s v="Export"/>
    <s v="United Kingdom and Ireland"/>
    <s v="United Kingdom"/>
    <s v="Southampton"/>
    <x v="17"/>
    <x v="2"/>
    <s v="Direct"/>
    <n v="1"/>
    <n v="0"/>
    <n v="17.677"/>
  </r>
  <r>
    <s v="Export"/>
    <s v="West Indies"/>
    <s v="Dominican Republic"/>
    <s v="Rio Haina"/>
    <x v="1"/>
    <x v="0"/>
    <s v="Direct"/>
    <n v="22"/>
    <n v="22"/>
    <n v="464.2"/>
  </r>
  <r>
    <s v="Export"/>
    <s v="West Indies"/>
    <s v="Mayotte"/>
    <s v="Longoni"/>
    <x v="20"/>
    <x v="0"/>
    <s v="Direct"/>
    <n v="1"/>
    <n v="1"/>
    <n v="14.555"/>
  </r>
  <r>
    <s v="Export"/>
    <s v="Western Europe"/>
    <s v="Belgium"/>
    <s v="Antwerp"/>
    <x v="13"/>
    <x v="0"/>
    <s v="Direct"/>
    <n v="5"/>
    <n v="6"/>
    <n v="12"/>
  </r>
  <r>
    <s v="Export"/>
    <s v="Western Europe"/>
    <s v="Belgium"/>
    <s v="Antwerp"/>
    <x v="3"/>
    <x v="0"/>
    <s v="Direct"/>
    <n v="3"/>
    <n v="3"/>
    <n v="75.78"/>
  </r>
  <r>
    <s v="Export"/>
    <s v="Western Europe"/>
    <s v="Belgium"/>
    <s v="Zeebrugge"/>
    <x v="0"/>
    <x v="2"/>
    <s v="Direct"/>
    <n v="7"/>
    <n v="0"/>
    <n v="9.4860000000000007"/>
  </r>
  <r>
    <s v="Export"/>
    <s v="Western Europe"/>
    <s v="France"/>
    <s v="Fos-Sur-Mer"/>
    <x v="1"/>
    <x v="0"/>
    <s v="Direct"/>
    <n v="4"/>
    <n v="4"/>
    <n v="81.28"/>
  </r>
  <r>
    <s v="Export"/>
    <s v="Western Europe"/>
    <s v="France"/>
    <s v="Le Havre"/>
    <x v="19"/>
    <x v="0"/>
    <s v="Direct"/>
    <n v="1"/>
    <n v="1"/>
    <n v="14.91"/>
  </r>
  <r>
    <s v="Export"/>
    <s v="Western Europe"/>
    <s v="Germany, Federal Republic of"/>
    <s v="Bremerhaven"/>
    <x v="24"/>
    <x v="0"/>
    <s v="Direct"/>
    <n v="1"/>
    <n v="1"/>
    <n v="0.66"/>
  </r>
  <r>
    <s v="Export"/>
    <s v="Western Europe"/>
    <s v="Germany, Federal Republic of"/>
    <s v="Hamburg"/>
    <x v="9"/>
    <x v="0"/>
    <s v="Direct"/>
    <n v="1"/>
    <n v="1"/>
    <n v="6.52"/>
  </r>
  <r>
    <s v="Export"/>
    <s v="Western Europe"/>
    <s v="Germany, Federal Republic of"/>
    <s v="Hamburg"/>
    <x v="18"/>
    <x v="0"/>
    <s v="Direct"/>
    <n v="16"/>
    <n v="16"/>
    <n v="389.24"/>
  </r>
  <r>
    <s v="Export"/>
    <s v="Western Europe"/>
    <s v="Germany, Federal Republic of"/>
    <s v="Hamburg"/>
    <x v="45"/>
    <x v="0"/>
    <s v="Direct"/>
    <n v="1"/>
    <n v="2"/>
    <n v="20.934000000000001"/>
  </r>
  <r>
    <s v="Export"/>
    <s v="Western Europe"/>
    <s v="Germany, Federal Republic of"/>
    <s v="Hamburg"/>
    <x v="36"/>
    <x v="0"/>
    <s v="Direct"/>
    <n v="4"/>
    <n v="4"/>
    <n v="84.397999999999996"/>
  </r>
  <r>
    <s v="Export"/>
    <s v="Western Europe"/>
    <s v="Netherlands"/>
    <s v="Amsterdam"/>
    <x v="34"/>
    <x v="0"/>
    <s v="Direct"/>
    <n v="10"/>
    <n v="10"/>
    <n v="270.2"/>
  </r>
  <r>
    <s v="Export"/>
    <s v="Western Europe"/>
    <s v="Netherlands"/>
    <s v="Rotterdam"/>
    <x v="63"/>
    <x v="1"/>
    <s v="Direct"/>
    <n v="1"/>
    <n v="0"/>
    <n v="44674.77"/>
  </r>
  <r>
    <s v="Export"/>
    <s v="Western Europe"/>
    <s v="Netherlands"/>
    <s v="Rotterdam"/>
    <x v="1"/>
    <x v="0"/>
    <s v="Direct"/>
    <n v="24"/>
    <n v="42"/>
    <n v="492.54399999999998"/>
  </r>
  <r>
    <s v="Export"/>
    <s v="South-East Asia"/>
    <s v="Philippines"/>
    <s v="Manila"/>
    <x v="9"/>
    <x v="0"/>
    <s v="Direct"/>
    <n v="1"/>
    <n v="2"/>
    <n v="10.93"/>
  </r>
  <r>
    <s v="Export"/>
    <s v="South-East Asia"/>
    <s v="Philippines"/>
    <s v="Manila"/>
    <x v="10"/>
    <x v="0"/>
    <s v="Direct"/>
    <n v="1"/>
    <n v="1"/>
    <n v="3.86"/>
  </r>
  <r>
    <s v="Export"/>
    <s v="South-East Asia"/>
    <s v="Singapore"/>
    <s v="Singapore"/>
    <x v="13"/>
    <x v="0"/>
    <s v="Direct"/>
    <n v="3463"/>
    <n v="5663"/>
    <n v="11403.105"/>
  </r>
  <r>
    <s v="Export"/>
    <s v="South-East Asia"/>
    <s v="Singapore"/>
    <s v="Singapore"/>
    <x v="70"/>
    <x v="0"/>
    <s v="Direct"/>
    <n v="1"/>
    <n v="1"/>
    <n v="1.32"/>
  </r>
  <r>
    <s v="Export"/>
    <s v="South-East Asia"/>
    <s v="Singapore"/>
    <s v="Singapore"/>
    <x v="0"/>
    <x v="2"/>
    <s v="Direct"/>
    <n v="41"/>
    <n v="0"/>
    <n v="129.46199999999999"/>
  </r>
  <r>
    <s v="Export"/>
    <s v="South-East Asia"/>
    <s v="Singapore"/>
    <s v="Singapore"/>
    <x v="0"/>
    <x v="0"/>
    <s v="Direct"/>
    <n v="18"/>
    <n v="32"/>
    <n v="283.42450000000002"/>
  </r>
  <r>
    <s v="Export"/>
    <s v="South-East Asia"/>
    <s v="Singapore"/>
    <s v="Singapore"/>
    <x v="52"/>
    <x v="0"/>
    <s v="Direct"/>
    <n v="8"/>
    <n v="16"/>
    <n v="207.28"/>
  </r>
  <r>
    <s v="Export"/>
    <s v="South-East Asia"/>
    <s v="Singapore"/>
    <s v="Singapore"/>
    <x v="35"/>
    <x v="0"/>
    <s v="Direct"/>
    <n v="1"/>
    <n v="1"/>
    <n v="10.46"/>
  </r>
  <r>
    <s v="Export"/>
    <s v="South-East Asia"/>
    <s v="Singapore"/>
    <s v="Singapore"/>
    <x v="71"/>
    <x v="1"/>
    <s v="Direct"/>
    <n v="1"/>
    <n v="0"/>
    <n v="1546.45"/>
  </r>
  <r>
    <s v="Export"/>
    <s v="South-East Asia"/>
    <s v="Singapore"/>
    <s v="Singapore"/>
    <x v="3"/>
    <x v="0"/>
    <s v="Direct"/>
    <n v="6"/>
    <n v="10"/>
    <n v="134.5514"/>
  </r>
  <r>
    <s v="Export"/>
    <s v="South-East Asia"/>
    <s v="Thailand"/>
    <s v="Bangkok"/>
    <x v="7"/>
    <x v="0"/>
    <s v="Direct"/>
    <n v="10"/>
    <n v="17"/>
    <n v="245.779"/>
  </r>
  <r>
    <s v="Export"/>
    <s v="South-East Asia"/>
    <s v="Thailand"/>
    <s v="Bangkok"/>
    <x v="34"/>
    <x v="0"/>
    <s v="Direct"/>
    <n v="6"/>
    <n v="6"/>
    <n v="133.86000000000001"/>
  </r>
  <r>
    <s v="Export"/>
    <s v="South-East Asia"/>
    <s v="Thailand"/>
    <s v="Bangkok"/>
    <x v="37"/>
    <x v="0"/>
    <s v="Direct"/>
    <n v="6"/>
    <n v="12"/>
    <n v="144.19999999999999"/>
  </r>
  <r>
    <s v="Export"/>
    <s v="South-East Asia"/>
    <s v="Thailand"/>
    <s v="Laem Chabang"/>
    <x v="72"/>
    <x v="0"/>
    <s v="Direct"/>
    <n v="1"/>
    <n v="1"/>
    <n v="18.007000000000001"/>
  </r>
  <r>
    <s v="Export"/>
    <s v="South-East Asia"/>
    <s v="Thailand"/>
    <s v="Laem Chabang"/>
    <x v="18"/>
    <x v="0"/>
    <s v="Direct"/>
    <n v="8"/>
    <n v="8"/>
    <n v="200"/>
  </r>
  <r>
    <s v="Export"/>
    <s v="South-East Asia"/>
    <s v="Thailand"/>
    <s v="Laem Chabang"/>
    <x v="11"/>
    <x v="0"/>
    <s v="Direct"/>
    <n v="3"/>
    <n v="3"/>
    <n v="72.438000000000002"/>
  </r>
  <r>
    <s v="Export"/>
    <s v="South-East Asia"/>
    <s v="Thailand"/>
    <s v="Laem Chabang"/>
    <x v="17"/>
    <x v="2"/>
    <s v="Direct"/>
    <n v="1"/>
    <n v="0"/>
    <n v="16.896000000000001"/>
  </r>
  <r>
    <s v="Export"/>
    <s v="South-East Asia"/>
    <s v="Thailand"/>
    <s v="Laem Chabang"/>
    <x v="60"/>
    <x v="0"/>
    <s v="Direct"/>
    <n v="20"/>
    <n v="40"/>
    <n v="487.54"/>
  </r>
  <r>
    <s v="Export"/>
    <s v="South-East Asia"/>
    <s v="Thailand"/>
    <s v="Lat Krabang"/>
    <x v="42"/>
    <x v="0"/>
    <s v="Direct"/>
    <n v="1"/>
    <n v="2"/>
    <n v="30.78"/>
  </r>
  <r>
    <s v="Export"/>
    <s v="South-East Asia"/>
    <s v="Vietnam"/>
    <s v="Cat Lai"/>
    <x v="52"/>
    <x v="0"/>
    <s v="Direct"/>
    <n v="8"/>
    <n v="16"/>
    <n v="207.16"/>
  </r>
  <r>
    <s v="Export"/>
    <s v="South-East Asia"/>
    <s v="Vietnam"/>
    <s v="Da Nang"/>
    <x v="52"/>
    <x v="0"/>
    <s v="Direct"/>
    <n v="41"/>
    <n v="41"/>
    <n v="728.36"/>
  </r>
  <r>
    <s v="Export"/>
    <s v="South-East Asia"/>
    <s v="Vietnam"/>
    <s v="Haiphong"/>
    <x v="33"/>
    <x v="0"/>
    <s v="Direct"/>
    <n v="14"/>
    <n v="14"/>
    <n v="288.16000000000003"/>
  </r>
  <r>
    <s v="Export"/>
    <s v="South-East Asia"/>
    <s v="Vietnam"/>
    <s v="Qui Nhon"/>
    <x v="28"/>
    <x v="0"/>
    <s v="Direct"/>
    <n v="39"/>
    <n v="39"/>
    <n v="1007.3343"/>
  </r>
  <r>
    <s v="Export"/>
    <s v="South-East Asia"/>
    <s v="Vietnam"/>
    <s v="Saigon"/>
    <x v="7"/>
    <x v="0"/>
    <s v="Direct"/>
    <n v="4"/>
    <n v="7"/>
    <n v="98.141199999999998"/>
  </r>
  <r>
    <s v="Export"/>
    <s v="South-East Asia"/>
    <s v="Vietnam"/>
    <s v="Saigon"/>
    <x v="0"/>
    <x v="0"/>
    <s v="Direct"/>
    <n v="1"/>
    <n v="2"/>
    <n v="26.5"/>
  </r>
  <r>
    <s v="Export"/>
    <s v="South-East Asia"/>
    <s v="Vietnam"/>
    <s v="Saigon"/>
    <x v="52"/>
    <x v="0"/>
    <s v="Direct"/>
    <n v="358"/>
    <n v="592"/>
    <n v="8227.61"/>
  </r>
  <r>
    <s v="Export"/>
    <s v="South-East Asia"/>
    <s v="Vietnam"/>
    <s v="Saigon"/>
    <x v="35"/>
    <x v="0"/>
    <s v="Direct"/>
    <n v="6"/>
    <n v="12"/>
    <n v="159.31"/>
  </r>
  <r>
    <s v="Export"/>
    <s v="South-East Asia"/>
    <s v="Vietnam"/>
    <s v="Vung Tau"/>
    <x v="60"/>
    <x v="0"/>
    <s v="Direct"/>
    <n v="7"/>
    <n v="14"/>
    <n v="163.72"/>
  </r>
  <r>
    <s v="Export"/>
    <s v="Southern Asia"/>
    <s v="Bangladesh"/>
    <s v="Chittagong"/>
    <x v="35"/>
    <x v="0"/>
    <s v="Direct"/>
    <n v="1"/>
    <n v="1"/>
    <n v="13.16"/>
  </r>
  <r>
    <s v="Export"/>
    <s v="Southern Asia"/>
    <s v="India"/>
    <s v="Calcutta"/>
    <x v="60"/>
    <x v="0"/>
    <s v="Direct"/>
    <n v="20"/>
    <n v="40"/>
    <n v="499.35"/>
  </r>
  <r>
    <s v="Export"/>
    <s v="Southern Asia"/>
    <s v="India"/>
    <s v="Ennore"/>
    <x v="6"/>
    <x v="0"/>
    <s v="Direct"/>
    <n v="2"/>
    <n v="2"/>
    <n v="36.314999999999998"/>
  </r>
  <r>
    <s v="Export"/>
    <s v="Southern Asia"/>
    <s v="India"/>
    <s v="Haldia"/>
    <x v="38"/>
    <x v="0"/>
    <s v="Direct"/>
    <n v="10"/>
    <n v="10"/>
    <n v="253.54"/>
  </r>
  <r>
    <s v="Export"/>
    <s v="Western Europe"/>
    <s v="Netherlands"/>
    <s v="Rotterdam"/>
    <x v="19"/>
    <x v="0"/>
    <s v="Direct"/>
    <n v="1"/>
    <n v="1"/>
    <n v="4.82"/>
  </r>
  <r>
    <s v="Export"/>
    <s v="Western Europe"/>
    <s v="Netherlands"/>
    <s v="Rotterdam"/>
    <x v="0"/>
    <x v="0"/>
    <s v="Direct"/>
    <n v="1"/>
    <n v="2"/>
    <n v="3.2"/>
  </r>
  <r>
    <s v="Export"/>
    <s v="Western Europe"/>
    <s v="Netherlands"/>
    <s v="Rotterdam"/>
    <x v="30"/>
    <x v="0"/>
    <s v="Direct"/>
    <n v="7"/>
    <n v="7"/>
    <n v="185.9"/>
  </r>
  <r>
    <s v="Export"/>
    <s v="Western Europe"/>
    <s v="Spain"/>
    <s v="Algeciras"/>
    <x v="0"/>
    <x v="0"/>
    <s v="Direct"/>
    <n v="1"/>
    <n v="1"/>
    <n v="5.68"/>
  </r>
  <r>
    <s v="Export"/>
    <s v="Western Europe"/>
    <s v="Spain"/>
    <s v="Madrid"/>
    <x v="66"/>
    <x v="0"/>
    <s v="Direct"/>
    <n v="4"/>
    <n v="8"/>
    <n v="19.145399999999999"/>
  </r>
  <r>
    <s v="Import"/>
    <s v="Africa"/>
    <s v="Djibouti"/>
    <s v="Djibouti"/>
    <x v="73"/>
    <x v="0"/>
    <s v="Direct"/>
    <n v="2"/>
    <n v="3"/>
    <n v="45.024000000000001"/>
  </r>
  <r>
    <s v="Import"/>
    <s v="Africa"/>
    <s v="Egypt"/>
    <s v="Damietta "/>
    <x v="22"/>
    <x v="0"/>
    <s v="Direct"/>
    <n v="1"/>
    <n v="1"/>
    <n v="25"/>
  </r>
  <r>
    <s v="Import"/>
    <s v="Africa"/>
    <s v="Egypt"/>
    <s v="Damietta "/>
    <x v="64"/>
    <x v="0"/>
    <s v="Direct"/>
    <n v="1"/>
    <n v="1"/>
    <n v="10.3"/>
  </r>
  <r>
    <s v="Import"/>
    <s v="Africa"/>
    <s v="Egypt"/>
    <s v="Damietta "/>
    <x v="35"/>
    <x v="0"/>
    <s v="Direct"/>
    <n v="1"/>
    <n v="2"/>
    <n v="14.059200000000001"/>
  </r>
  <r>
    <s v="Import"/>
    <s v="Africa"/>
    <s v="Madagascar"/>
    <s v="Toamasina"/>
    <x v="9"/>
    <x v="0"/>
    <s v="Direct"/>
    <n v="1"/>
    <n v="1"/>
    <n v="1.45"/>
  </r>
  <r>
    <s v="Import"/>
    <s v="Africa"/>
    <s v="Madagascar"/>
    <s v="Toamasina"/>
    <x v="3"/>
    <x v="0"/>
    <s v="Direct"/>
    <n v="0"/>
    <n v="0"/>
    <n v="1.25"/>
  </r>
  <r>
    <s v="Import"/>
    <s v="Africa"/>
    <s v="Mozambique"/>
    <s v="Beira"/>
    <x v="4"/>
    <x v="0"/>
    <s v="Direct"/>
    <n v="1"/>
    <n v="1"/>
    <n v="3.41"/>
  </r>
  <r>
    <s v="Import"/>
    <s v="Africa"/>
    <s v="Namibia"/>
    <s v="Walvis Bay"/>
    <x v="19"/>
    <x v="0"/>
    <s v="Direct"/>
    <n v="2"/>
    <n v="2"/>
    <n v="41.7727"/>
  </r>
  <r>
    <s v="Import"/>
    <s v="Africa"/>
    <s v="South Africa"/>
    <s v="Cape Town"/>
    <x v="19"/>
    <x v="0"/>
    <s v="Direct"/>
    <n v="3"/>
    <n v="6"/>
    <n v="79.56"/>
  </r>
  <r>
    <s v="Import"/>
    <s v="Africa"/>
    <s v="South Africa"/>
    <s v="Cape Town"/>
    <x v="55"/>
    <x v="0"/>
    <s v="Direct"/>
    <n v="1"/>
    <n v="1"/>
    <n v="23.1"/>
  </r>
  <r>
    <s v="Import"/>
    <s v="Africa"/>
    <s v="South Africa"/>
    <s v="Durban"/>
    <x v="66"/>
    <x v="0"/>
    <s v="Direct"/>
    <n v="1"/>
    <n v="2"/>
    <n v="8.1999999999999993"/>
  </r>
  <r>
    <s v="Import"/>
    <s v="Africa"/>
    <s v="South Africa"/>
    <s v="Durban"/>
    <x v="4"/>
    <x v="0"/>
    <s v="Direct"/>
    <n v="8"/>
    <n v="11"/>
    <n v="31.87"/>
  </r>
  <r>
    <s v="Import"/>
    <s v="Africa"/>
    <s v="South Africa"/>
    <s v="Durban"/>
    <x v="16"/>
    <x v="0"/>
    <s v="Direct"/>
    <n v="4"/>
    <n v="6"/>
    <n v="73.16"/>
  </r>
  <r>
    <s v="Import"/>
    <s v="Africa"/>
    <s v="South Africa"/>
    <s v="Durban"/>
    <x v="5"/>
    <x v="0"/>
    <s v="Direct"/>
    <n v="6"/>
    <n v="8"/>
    <n v="134.607"/>
  </r>
  <r>
    <s v="Import"/>
    <s v="Africa"/>
    <s v="Togo"/>
    <s v="Lome"/>
    <x v="68"/>
    <x v="0"/>
    <s v="Direct"/>
    <n v="1"/>
    <n v="2"/>
    <n v="26"/>
  </r>
  <r>
    <s v="Import"/>
    <s v="Australia"/>
    <s v="Australia"/>
    <s v="Adelaide"/>
    <x v="17"/>
    <x v="2"/>
    <s v="Direct"/>
    <n v="4"/>
    <n v="0"/>
    <n v="65.2"/>
  </r>
  <r>
    <s v="Import"/>
    <s v="Australia"/>
    <s v="Australia"/>
    <s v="Brisbane"/>
    <x v="7"/>
    <x v="0"/>
    <s v="Direct"/>
    <n v="4"/>
    <n v="8"/>
    <n v="84.463999999999999"/>
  </r>
  <r>
    <s v="Import"/>
    <s v="Australia"/>
    <s v="Australia"/>
    <s v="Brisbane"/>
    <x v="21"/>
    <x v="0"/>
    <s v="Direct"/>
    <n v="2"/>
    <n v="2"/>
    <n v="49.06"/>
  </r>
  <r>
    <s v="Import"/>
    <s v="Australia"/>
    <s v="Australia"/>
    <s v="Brisbane"/>
    <x v="0"/>
    <x v="0"/>
    <s v="Direct"/>
    <n v="1"/>
    <n v="2"/>
    <n v="6.8070000000000004"/>
  </r>
  <r>
    <s v="Import"/>
    <s v="Australia"/>
    <s v="Australia"/>
    <s v="Brisbane"/>
    <x v="74"/>
    <x v="0"/>
    <s v="Direct"/>
    <n v="19"/>
    <n v="36"/>
    <n v="396.79649999999998"/>
  </r>
  <r>
    <s v="Import"/>
    <s v="Australia"/>
    <s v="Australia"/>
    <s v="Brisbane"/>
    <x v="35"/>
    <x v="0"/>
    <s v="Direct"/>
    <n v="13"/>
    <n v="15"/>
    <n v="273.5061"/>
  </r>
  <r>
    <s v="Import"/>
    <s v="Australia"/>
    <s v="Australia"/>
    <s v="Brisbane"/>
    <x v="25"/>
    <x v="0"/>
    <s v="Direct"/>
    <n v="3"/>
    <n v="6"/>
    <n v="65.531599999999997"/>
  </r>
  <r>
    <s v="Import"/>
    <s v="Australia"/>
    <s v="Australia"/>
    <s v="Brisbane"/>
    <x v="8"/>
    <x v="0"/>
    <s v="Direct"/>
    <n v="5"/>
    <n v="6"/>
    <n v="110.08"/>
  </r>
  <r>
    <s v="Import"/>
    <s v="Australia"/>
    <s v="Australia"/>
    <s v="Brisbane"/>
    <x v="16"/>
    <x v="0"/>
    <s v="Direct"/>
    <n v="96"/>
    <n v="188"/>
    <n v="835.93110000000001"/>
  </r>
  <r>
    <s v="Import"/>
    <s v="Australia"/>
    <s v="Australia"/>
    <s v="Melbourne"/>
    <x v="75"/>
    <x v="0"/>
    <s v="Direct"/>
    <n v="1"/>
    <n v="1"/>
    <n v="24.71"/>
  </r>
  <r>
    <s v="Import"/>
    <s v="Australia"/>
    <s v="Australia"/>
    <s v="Melbourne"/>
    <x v="1"/>
    <x v="0"/>
    <s v="Direct"/>
    <n v="56"/>
    <n v="73"/>
    <n v="1105.2668000000001"/>
  </r>
  <r>
    <s v="Export"/>
    <s v="Southern Asia"/>
    <s v="India"/>
    <s v="India - Other"/>
    <x v="34"/>
    <x v="0"/>
    <s v="Direct"/>
    <n v="10"/>
    <n v="10"/>
    <n v="250.64"/>
  </r>
  <r>
    <s v="Export"/>
    <s v="Southern Asia"/>
    <s v="India"/>
    <s v="India - Other"/>
    <x v="76"/>
    <x v="1"/>
    <s v="Direct"/>
    <n v="1"/>
    <n v="0"/>
    <n v="18376.41"/>
  </r>
  <r>
    <s v="Export"/>
    <s v="Southern Asia"/>
    <s v="India"/>
    <s v="Jawaharlal Nehru"/>
    <x v="35"/>
    <x v="0"/>
    <s v="Direct"/>
    <n v="4"/>
    <n v="8"/>
    <n v="103.28"/>
  </r>
  <r>
    <s v="Export"/>
    <s v="Southern Asia"/>
    <s v="India"/>
    <s v="Mundra"/>
    <x v="36"/>
    <x v="0"/>
    <s v="Direct"/>
    <n v="4"/>
    <n v="5"/>
    <n v="81.379000000000005"/>
  </r>
  <r>
    <s v="Export"/>
    <s v="Southern Asia"/>
    <s v="India"/>
    <s v="Pune"/>
    <x v="34"/>
    <x v="0"/>
    <s v="Direct"/>
    <n v="20"/>
    <n v="20"/>
    <n v="508.30399999999997"/>
  </r>
  <r>
    <s v="Export"/>
    <s v="Southern Asia"/>
    <s v="India"/>
    <s v="Tughlakabad"/>
    <x v="34"/>
    <x v="0"/>
    <s v="Direct"/>
    <n v="5"/>
    <n v="5"/>
    <n v="141.82"/>
  </r>
  <r>
    <s v="Export"/>
    <s v="Southern Asia"/>
    <s v="India"/>
    <s v="Visakhapatnam"/>
    <x v="33"/>
    <x v="0"/>
    <s v="Direct"/>
    <n v="17"/>
    <n v="17"/>
    <n v="375.47"/>
  </r>
  <r>
    <s v="Export"/>
    <s v="Southern Asia"/>
    <s v="Pakistan"/>
    <s v="Karachi"/>
    <x v="6"/>
    <x v="0"/>
    <s v="Direct"/>
    <n v="1"/>
    <n v="1"/>
    <n v="24.460999999999999"/>
  </r>
  <r>
    <s v="Export"/>
    <s v="U.S.A."/>
    <s v="United States Of America"/>
    <s v="Baltimore"/>
    <x v="18"/>
    <x v="0"/>
    <s v="Direct"/>
    <n v="11"/>
    <n v="11"/>
    <n v="274.33999999999997"/>
  </r>
  <r>
    <s v="Export"/>
    <s v="U.S.A."/>
    <s v="United States Of America"/>
    <s v="Charleston"/>
    <x v="45"/>
    <x v="0"/>
    <s v="Direct"/>
    <n v="10"/>
    <n v="10"/>
    <n v="200.494"/>
  </r>
  <r>
    <s v="Export"/>
    <s v="U.S.A."/>
    <s v="United States Of America"/>
    <s v="Chicago"/>
    <x v="4"/>
    <x v="0"/>
    <s v="Direct"/>
    <n v="1"/>
    <n v="1"/>
    <n v="1.6"/>
  </r>
  <r>
    <s v="Export"/>
    <s v="U.S.A."/>
    <s v="United States Of America"/>
    <s v="Chicago"/>
    <x v="16"/>
    <x v="0"/>
    <s v="Direct"/>
    <n v="1"/>
    <n v="2"/>
    <n v="2.64"/>
  </r>
  <r>
    <s v="Export"/>
    <s v="U.S.A."/>
    <s v="United States Of America"/>
    <s v="Galveston"/>
    <x v="9"/>
    <x v="2"/>
    <s v="Direct"/>
    <n v="6"/>
    <n v="0"/>
    <n v="32.28"/>
  </r>
  <r>
    <s v="Export"/>
    <s v="U.S.A."/>
    <s v="United States Of America"/>
    <s v="Honolulu"/>
    <x v="4"/>
    <x v="0"/>
    <s v="Direct"/>
    <n v="1"/>
    <n v="1"/>
    <n v="3.25"/>
  </r>
  <r>
    <s v="Export"/>
    <s v="U.S.A."/>
    <s v="United States Of America"/>
    <s v="Long Beach"/>
    <x v="33"/>
    <x v="0"/>
    <s v="Direct"/>
    <n v="8"/>
    <n v="8"/>
    <n v="164.4"/>
  </r>
  <r>
    <s v="Export"/>
    <s v="U.S.A."/>
    <s v="United States Of America"/>
    <s v="Mobile"/>
    <x v="9"/>
    <x v="0"/>
    <s v="Direct"/>
    <n v="1"/>
    <n v="1"/>
    <n v="5.4"/>
  </r>
  <r>
    <s v="Export"/>
    <s v="U.S.A."/>
    <s v="United States Of America"/>
    <s v="New Orleans"/>
    <x v="34"/>
    <x v="0"/>
    <s v="Direct"/>
    <n v="1"/>
    <n v="1"/>
    <n v="20.29"/>
  </r>
  <r>
    <s v="Export"/>
    <s v="U.S.A."/>
    <s v="United States Of America"/>
    <s v="New York"/>
    <x v="1"/>
    <x v="0"/>
    <s v="Direct"/>
    <n v="1"/>
    <n v="2"/>
    <n v="18.282"/>
  </r>
  <r>
    <s v="Export"/>
    <s v="U.S.A."/>
    <s v="United States Of America"/>
    <s v="New York"/>
    <x v="18"/>
    <x v="0"/>
    <s v="Direct"/>
    <n v="6"/>
    <n v="6"/>
    <n v="95.328999999999994"/>
  </r>
  <r>
    <s v="Export"/>
    <s v="U.S.A."/>
    <s v="United States Of America"/>
    <s v="New York"/>
    <x v="8"/>
    <x v="0"/>
    <s v="Direct"/>
    <n v="1"/>
    <n v="1"/>
    <n v="11.974"/>
  </r>
  <r>
    <s v="Export"/>
    <s v="U.S.A."/>
    <s v="United States Of America"/>
    <s v="New York"/>
    <x v="33"/>
    <x v="0"/>
    <s v="Direct"/>
    <n v="14"/>
    <n v="14"/>
    <n v="287.32"/>
  </r>
  <r>
    <s v="Export"/>
    <s v="U.S.A."/>
    <s v="United States Of America"/>
    <s v="Oakland"/>
    <x v="0"/>
    <x v="0"/>
    <s v="Direct"/>
    <n v="1"/>
    <n v="1"/>
    <n v="11.558"/>
  </r>
  <r>
    <s v="Export"/>
    <s v="U.S.A."/>
    <s v="United States Of America"/>
    <s v="Savannah"/>
    <x v="1"/>
    <x v="0"/>
    <s v="Direct"/>
    <n v="1"/>
    <n v="2"/>
    <n v="18.282"/>
  </r>
  <r>
    <s v="Export"/>
    <s v="United Kingdom and Ireland"/>
    <s v="Ireland"/>
    <s v="Dublin"/>
    <x v="4"/>
    <x v="0"/>
    <s v="Direct"/>
    <n v="2"/>
    <n v="4"/>
    <n v="14.5"/>
  </r>
  <r>
    <s v="Export"/>
    <s v="United Kingdom and Ireland"/>
    <s v="United Kingdom"/>
    <s v="Belfast"/>
    <x v="5"/>
    <x v="0"/>
    <s v="Direct"/>
    <n v="1"/>
    <n v="1"/>
    <n v="19.314"/>
  </r>
  <r>
    <s v="Export"/>
    <s v="United Kingdom and Ireland"/>
    <s v="United Kingdom"/>
    <s v="DAVENTRY"/>
    <x v="66"/>
    <x v="0"/>
    <s v="Direct"/>
    <n v="1"/>
    <n v="2"/>
    <n v="4.4492000000000003"/>
  </r>
  <r>
    <s v="Export"/>
    <s v="United Kingdom and Ireland"/>
    <s v="United Kingdom"/>
    <s v="Felixstowe"/>
    <x v="77"/>
    <x v="0"/>
    <s v="Direct"/>
    <n v="1"/>
    <n v="2"/>
    <n v="10.66"/>
  </r>
  <r>
    <s v="Export"/>
    <s v="United Kingdom and Ireland"/>
    <s v="United Kingdom"/>
    <s v="Felixstowe"/>
    <x v="9"/>
    <x v="0"/>
    <s v="Direct"/>
    <n v="1"/>
    <n v="2"/>
    <n v="24.25"/>
  </r>
  <r>
    <s v="Export"/>
    <s v="United Kingdom and Ireland"/>
    <s v="United Kingdom"/>
    <s v="Grangemouth"/>
    <x v="17"/>
    <x v="0"/>
    <s v="Direct"/>
    <n v="1"/>
    <n v="1"/>
    <n v="7"/>
  </r>
  <r>
    <s v="Export"/>
    <s v="United Kingdom and Ireland"/>
    <s v="United Kingdom"/>
    <s v="Immingham"/>
    <x v="18"/>
    <x v="0"/>
    <s v="Direct"/>
    <n v="4"/>
    <n v="4"/>
    <n v="101.14"/>
  </r>
  <r>
    <s v="Export"/>
    <s v="South-East Asia"/>
    <s v="Vietnam"/>
    <s v="Saigon"/>
    <x v="28"/>
    <x v="0"/>
    <s v="Direct"/>
    <n v="33"/>
    <n v="33"/>
    <n v="843.01"/>
  </r>
  <r>
    <s v="Export"/>
    <s v="South-East Asia"/>
    <s v="Vietnam"/>
    <s v="Saigon"/>
    <x v="32"/>
    <x v="0"/>
    <s v="Direct"/>
    <n v="1"/>
    <n v="2"/>
    <n v="30.1"/>
  </r>
  <r>
    <s v="Export"/>
    <s v="South-East Asia"/>
    <s v="Vietnam"/>
    <s v="Saigon"/>
    <x v="54"/>
    <x v="0"/>
    <s v="Direct"/>
    <n v="3"/>
    <n v="3"/>
    <n v="11.342599999999999"/>
  </r>
  <r>
    <s v="Export"/>
    <s v="South-East Asia"/>
    <s v="Vietnam"/>
    <s v="Saigon"/>
    <x v="17"/>
    <x v="0"/>
    <s v="Direct"/>
    <n v="2"/>
    <n v="4"/>
    <n v="53"/>
  </r>
  <r>
    <s v="Export"/>
    <s v="South-East Asia"/>
    <s v="Vietnam"/>
    <s v="Saigon"/>
    <x v="60"/>
    <x v="0"/>
    <s v="Direct"/>
    <n v="26"/>
    <n v="52"/>
    <n v="567.76"/>
  </r>
  <r>
    <s v="Export"/>
    <s v="South-East Asia"/>
    <s v="Vietnam"/>
    <s v="Vietnam - other"/>
    <x v="52"/>
    <x v="0"/>
    <s v="Direct"/>
    <n v="18"/>
    <n v="18"/>
    <n v="319.60079999999999"/>
  </r>
  <r>
    <s v="Export"/>
    <s v="South-East Asia"/>
    <s v="Vietnam"/>
    <s v="Vung Tau"/>
    <x v="52"/>
    <x v="0"/>
    <s v="Direct"/>
    <n v="129"/>
    <n v="146"/>
    <n v="2428.1795999999999"/>
  </r>
  <r>
    <s v="Export"/>
    <s v="Southern Asia"/>
    <s v="India"/>
    <s v="Calcutta"/>
    <x v="33"/>
    <x v="0"/>
    <s v="Direct"/>
    <n v="3"/>
    <n v="3"/>
    <n v="61.68"/>
  </r>
  <r>
    <s v="Export"/>
    <s v="Southern Asia"/>
    <s v="India"/>
    <s v="Cochin"/>
    <x v="1"/>
    <x v="0"/>
    <s v="Direct"/>
    <n v="1"/>
    <n v="2"/>
    <n v="17.899999999999999"/>
  </r>
  <r>
    <s v="Export"/>
    <s v="Southern Asia"/>
    <s v="India"/>
    <s v="Ennore"/>
    <x v="5"/>
    <x v="0"/>
    <s v="Direct"/>
    <n v="21"/>
    <n v="42"/>
    <n v="564.82000000000005"/>
  </r>
  <r>
    <s v="Export"/>
    <s v="Southern Asia"/>
    <s v="India"/>
    <s v="Ennore"/>
    <x v="38"/>
    <x v="0"/>
    <s v="Direct"/>
    <n v="39"/>
    <n v="45"/>
    <n v="839.30200000000002"/>
  </r>
  <r>
    <s v="Export"/>
    <s v="Southern Asia"/>
    <s v="India"/>
    <s v="India - Other"/>
    <x v="42"/>
    <x v="0"/>
    <s v="Direct"/>
    <n v="1"/>
    <n v="2"/>
    <n v="19.8"/>
  </r>
  <r>
    <s v="Export"/>
    <s v="Southern Asia"/>
    <s v="India"/>
    <s v="India - Other"/>
    <x v="60"/>
    <x v="0"/>
    <s v="Direct"/>
    <n v="6"/>
    <n v="12"/>
    <n v="148"/>
  </r>
  <r>
    <s v="Export"/>
    <s v="Southern Asia"/>
    <s v="India"/>
    <s v="Kakinada"/>
    <x v="27"/>
    <x v="1"/>
    <s v="Direct"/>
    <n v="6"/>
    <n v="0"/>
    <n v="87700"/>
  </r>
  <r>
    <s v="Export"/>
    <s v="Southern Asia"/>
    <s v="India"/>
    <s v="Mundra"/>
    <x v="34"/>
    <x v="0"/>
    <s v="Direct"/>
    <n v="38"/>
    <n v="38"/>
    <n v="1012.678"/>
  </r>
  <r>
    <s v="Export"/>
    <s v="Southern Asia"/>
    <s v="Pakistan"/>
    <s v="Karachi"/>
    <x v="24"/>
    <x v="0"/>
    <s v="Direct"/>
    <n v="1"/>
    <n v="2"/>
    <n v="10.7"/>
  </r>
  <r>
    <s v="Export"/>
    <s v="Southern Asia"/>
    <s v="Pakistan"/>
    <s v="Karachi"/>
    <x v="14"/>
    <x v="0"/>
    <s v="Direct"/>
    <n v="1"/>
    <n v="2"/>
    <n v="20"/>
  </r>
  <r>
    <s v="Export"/>
    <s v="Southern Asia"/>
    <s v="Pakistan"/>
    <s v="Karachi"/>
    <x v="33"/>
    <x v="0"/>
    <s v="Direct"/>
    <n v="9"/>
    <n v="9"/>
    <n v="185.12"/>
  </r>
  <r>
    <s v="Export"/>
    <s v="Southern Asia"/>
    <s v="Pakistan"/>
    <s v="Muhammad Bin Qasim/Karachi"/>
    <x v="38"/>
    <x v="0"/>
    <s v="Direct"/>
    <n v="3"/>
    <n v="3"/>
    <n v="71.436000000000007"/>
  </r>
  <r>
    <s v="Export"/>
    <s v="Southern Asia"/>
    <s v="Pakistan"/>
    <s v="Qasim International"/>
    <x v="38"/>
    <x v="0"/>
    <s v="Direct"/>
    <n v="5"/>
    <n v="5"/>
    <n v="133.80799999999999"/>
  </r>
  <r>
    <s v="Export"/>
    <s v="U.S.A."/>
    <s v="United States Of America"/>
    <s v="Boston"/>
    <x v="45"/>
    <x v="0"/>
    <s v="Direct"/>
    <n v="1"/>
    <n v="1"/>
    <n v="20.2715"/>
  </r>
  <r>
    <s v="Export"/>
    <s v="U.S.A."/>
    <s v="United States Of America"/>
    <s v="Frankfort"/>
    <x v="1"/>
    <x v="0"/>
    <s v="Direct"/>
    <n v="1"/>
    <n v="2"/>
    <n v="18.72"/>
  </r>
  <r>
    <s v="Export"/>
    <s v="U.S.A."/>
    <s v="United States Of America"/>
    <s v="Freeport, TX"/>
    <x v="0"/>
    <x v="2"/>
    <s v="Direct"/>
    <n v="4"/>
    <n v="0"/>
    <n v="38.799999999999997"/>
  </r>
  <r>
    <s v="Export"/>
    <s v="U.S.A."/>
    <s v="United States Of America"/>
    <s v="Houston"/>
    <x v="7"/>
    <x v="0"/>
    <s v="Direct"/>
    <n v="3"/>
    <n v="5"/>
    <n v="61.3172"/>
  </r>
  <r>
    <s v="Export"/>
    <s v="U.S.A."/>
    <s v="United States Of America"/>
    <s v="Houston"/>
    <x v="9"/>
    <x v="0"/>
    <s v="Direct"/>
    <n v="5"/>
    <n v="10"/>
    <n v="89.6"/>
  </r>
  <r>
    <s v="Export"/>
    <s v="U.S.A."/>
    <s v="United States Of America"/>
    <s v="Houston"/>
    <x v="4"/>
    <x v="0"/>
    <s v="Direct"/>
    <n v="4"/>
    <n v="7"/>
    <n v="15.942"/>
  </r>
  <r>
    <s v="Export"/>
    <s v="U.S.A."/>
    <s v="United States Of America"/>
    <s v="Long Beach"/>
    <x v="18"/>
    <x v="0"/>
    <s v="Direct"/>
    <n v="10"/>
    <n v="10"/>
    <n v="250"/>
  </r>
  <r>
    <s v="Export"/>
    <s v="U.S.A."/>
    <s v="United States Of America"/>
    <s v="Long Beach"/>
    <x v="3"/>
    <x v="0"/>
    <s v="Direct"/>
    <n v="4"/>
    <n v="4"/>
    <n v="66"/>
  </r>
  <r>
    <s v="Export"/>
    <s v="U.S.A."/>
    <s v="United States Of America"/>
    <s v="Los Angeles"/>
    <x v="7"/>
    <x v="0"/>
    <s v="Direct"/>
    <n v="3"/>
    <n v="5"/>
    <n v="70.622"/>
  </r>
  <r>
    <s v="Export"/>
    <s v="U.S.A."/>
    <s v="United States Of America"/>
    <s v="Norfolk"/>
    <x v="33"/>
    <x v="0"/>
    <s v="Direct"/>
    <n v="20"/>
    <n v="20"/>
    <n v="409.2"/>
  </r>
  <r>
    <s v="Export"/>
    <s v="U.S.A."/>
    <s v="United States Of America"/>
    <s v="Oakland"/>
    <x v="4"/>
    <x v="0"/>
    <s v="Direct"/>
    <n v="1"/>
    <n v="1"/>
    <n v="3.5"/>
  </r>
  <r>
    <s v="Export"/>
    <s v="U.S.A."/>
    <s v="United States Of America"/>
    <s v="Oakland"/>
    <x v="5"/>
    <x v="0"/>
    <s v="Direct"/>
    <n v="6"/>
    <n v="6"/>
    <n v="118.48"/>
  </r>
  <r>
    <s v="Export"/>
    <s v="Japan"/>
    <s v="Japan"/>
    <s v="Yokohama"/>
    <x v="19"/>
    <x v="0"/>
    <s v="Direct"/>
    <n v="1"/>
    <n v="1"/>
    <n v="12.31"/>
  </r>
  <r>
    <s v="Export"/>
    <s v="Japan"/>
    <s v="Japan"/>
    <s v="Yokohama"/>
    <x v="32"/>
    <x v="0"/>
    <s v="Direct"/>
    <n v="3"/>
    <n v="5"/>
    <n v="79.19"/>
  </r>
  <r>
    <s v="Export"/>
    <s v="Mediterranean"/>
    <s v="Italy"/>
    <s v="Italy - other"/>
    <x v="36"/>
    <x v="0"/>
    <s v="Direct"/>
    <n v="1"/>
    <n v="1"/>
    <n v="21.132999999999999"/>
  </r>
  <r>
    <s v="Export"/>
    <s v="Mediterranean"/>
    <s v="Italy"/>
    <s v="La Spezia"/>
    <x v="1"/>
    <x v="0"/>
    <s v="Direct"/>
    <n v="6"/>
    <n v="12"/>
    <n v="134.63999999999999"/>
  </r>
  <r>
    <s v="Export"/>
    <s v="Middle East"/>
    <s v="Bahrain"/>
    <s v="Bahrain - other"/>
    <x v="39"/>
    <x v="1"/>
    <s v="Direct"/>
    <n v="1"/>
    <n v="0"/>
    <n v="27500"/>
  </r>
  <r>
    <s v="Export"/>
    <s v="Middle East"/>
    <s v="Qatar"/>
    <s v="Doha"/>
    <x v="20"/>
    <x v="0"/>
    <s v="Direct"/>
    <n v="4"/>
    <n v="8"/>
    <n v="114.07640000000001"/>
  </r>
  <r>
    <s v="Export"/>
    <s v="Middle East"/>
    <s v="Qatar"/>
    <s v="Hamad"/>
    <x v="20"/>
    <x v="0"/>
    <s v="Direct"/>
    <n v="23"/>
    <n v="46"/>
    <n v="730.64400000000001"/>
  </r>
  <r>
    <s v="Export"/>
    <s v="Middle East"/>
    <s v="Saudi Arabia"/>
    <s v="King Abdullah City"/>
    <x v="7"/>
    <x v="0"/>
    <s v="Direct"/>
    <n v="2"/>
    <n v="4"/>
    <n v="54.171799999999998"/>
  </r>
  <r>
    <s v="Export"/>
    <s v="Middle East"/>
    <s v="United Arab Emirates"/>
    <s v="Dubai"/>
    <x v="24"/>
    <x v="0"/>
    <s v="Direct"/>
    <n v="2"/>
    <n v="4"/>
    <n v="14"/>
  </r>
  <r>
    <s v="Export"/>
    <s v="Middle East"/>
    <s v="United Arab Emirates"/>
    <s v="Jebel Ali"/>
    <x v="20"/>
    <x v="0"/>
    <s v="Direct"/>
    <n v="97"/>
    <n v="186"/>
    <n v="2888.2438000000002"/>
  </r>
  <r>
    <s v="Export"/>
    <s v="Middle East"/>
    <s v="United Arab Emirates"/>
    <s v="Jebel Ali"/>
    <x v="7"/>
    <x v="0"/>
    <s v="Direct"/>
    <n v="7"/>
    <n v="9"/>
    <n v="137.02600000000001"/>
  </r>
  <r>
    <s v="Export"/>
    <s v="Middle East"/>
    <s v="United Arab Emirates"/>
    <s v="Jebel Ali"/>
    <x v="64"/>
    <x v="0"/>
    <s v="Direct"/>
    <n v="5"/>
    <n v="5"/>
    <n v="120"/>
  </r>
  <r>
    <s v="Export"/>
    <s v="Middle East"/>
    <s v="United Arab Emirates"/>
    <s v="Jebel Ali"/>
    <x v="21"/>
    <x v="0"/>
    <s v="Direct"/>
    <n v="1"/>
    <n v="2"/>
    <n v="30.1"/>
  </r>
  <r>
    <s v="Export"/>
    <s v="Middle East"/>
    <s v="United Arab Emirates"/>
    <s v="Jebel Ali"/>
    <x v="9"/>
    <x v="0"/>
    <s v="Direct"/>
    <n v="1"/>
    <n v="2"/>
    <n v="14.4"/>
  </r>
  <r>
    <s v="Export"/>
    <s v="Middle East"/>
    <s v="United Arab Emirates"/>
    <s v="Jebel Ali"/>
    <x v="4"/>
    <x v="0"/>
    <s v="Direct"/>
    <n v="1"/>
    <n v="1"/>
    <n v="3.1"/>
  </r>
  <r>
    <s v="Export"/>
    <s v="Middle East"/>
    <s v="United Arab Emirates"/>
    <s v="Jebel Ali"/>
    <x v="38"/>
    <x v="0"/>
    <s v="Direct"/>
    <n v="59"/>
    <n v="118"/>
    <n v="1342.7656999999999"/>
  </r>
  <r>
    <s v="Export"/>
    <s v="Middle East"/>
    <s v="United Arab Emirates"/>
    <s v="Sharjah"/>
    <x v="23"/>
    <x v="0"/>
    <s v="Direct"/>
    <n v="10"/>
    <n v="20"/>
    <n v="210.22"/>
  </r>
  <r>
    <s v="Export"/>
    <s v="Middle East"/>
    <s v="United Arab Emirates"/>
    <s v="Sharjah"/>
    <x v="45"/>
    <x v="0"/>
    <s v="Direct"/>
    <n v="1"/>
    <n v="1"/>
    <n v="19.18"/>
  </r>
  <r>
    <s v="Export"/>
    <s v="New Zealand"/>
    <s v="New Zealand"/>
    <s v="Auckland"/>
    <x v="67"/>
    <x v="0"/>
    <s v="Direct"/>
    <n v="19"/>
    <n v="19"/>
    <n v="461.36"/>
  </r>
  <r>
    <s v="Export"/>
    <s v="New Zealand"/>
    <s v="New Zealand"/>
    <s v="Auckland"/>
    <x v="17"/>
    <x v="2"/>
    <s v="Direct"/>
    <n v="4"/>
    <n v="0"/>
    <n v="67.302000000000007"/>
  </r>
  <r>
    <s v="Export"/>
    <s v="New Zealand"/>
    <s v="New Zealand"/>
    <s v="Dunedin"/>
    <x v="3"/>
    <x v="2"/>
    <s v="Direct"/>
    <n v="221"/>
    <n v="0"/>
    <n v="171.64"/>
  </r>
  <r>
    <s v="Export"/>
    <s v="New Zealand"/>
    <s v="New Zealand"/>
    <s v="Lyttelton"/>
    <x v="67"/>
    <x v="0"/>
    <s v="Direct"/>
    <n v="1"/>
    <n v="1"/>
    <n v="25.5"/>
  </r>
  <r>
    <s v="Export"/>
    <s v="New Zealand"/>
    <s v="New Zealand"/>
    <s v="Napier"/>
    <x v="67"/>
    <x v="0"/>
    <s v="Direct"/>
    <n v="1"/>
    <n v="1"/>
    <n v="9.6999999999999993"/>
  </r>
  <r>
    <s v="Export"/>
    <s v="New Zealand"/>
    <s v="New Zealand"/>
    <s v="Tauranga"/>
    <x v="1"/>
    <x v="0"/>
    <s v="Direct"/>
    <n v="4"/>
    <n v="6"/>
    <n v="50.469000000000001"/>
  </r>
  <r>
    <s v="Export"/>
    <s v="New Zealand"/>
    <s v="New Zealand"/>
    <s v="Tauranga"/>
    <x v="30"/>
    <x v="0"/>
    <s v="Direct"/>
    <n v="3"/>
    <n v="3"/>
    <n v="71.540000000000006"/>
  </r>
  <r>
    <s v="Export"/>
    <s v="New Zealand"/>
    <s v="New Zealand"/>
    <s v="Tauranga"/>
    <x v="54"/>
    <x v="0"/>
    <s v="Direct"/>
    <n v="2"/>
    <n v="4"/>
    <n v="29.350999999999999"/>
  </r>
  <r>
    <s v="Export"/>
    <s v="New Zealand"/>
    <s v="New Zealand"/>
    <s v="Wellington"/>
    <x v="22"/>
    <x v="0"/>
    <s v="Direct"/>
    <n v="10"/>
    <n v="10"/>
    <n v="243.59"/>
  </r>
  <r>
    <s v="Export"/>
    <s v="Scandinavia"/>
    <s v="Denmark"/>
    <s v="Copenhagen"/>
    <x v="21"/>
    <x v="0"/>
    <s v="Direct"/>
    <n v="3"/>
    <n v="6"/>
    <n v="90.48"/>
  </r>
  <r>
    <s v="Export"/>
    <s v="Scandinavia"/>
    <s v="Denmark"/>
    <s v="Copenhagen"/>
    <x v="44"/>
    <x v="0"/>
    <s v="Direct"/>
    <n v="1"/>
    <n v="1"/>
    <n v="8.7729999999999997"/>
  </r>
  <r>
    <s v="Export"/>
    <s v="Scandinavia"/>
    <s v="Norway"/>
    <s v="Bergen"/>
    <x v="14"/>
    <x v="0"/>
    <s v="Direct"/>
    <n v="1"/>
    <n v="1"/>
    <n v="16.2"/>
  </r>
  <r>
    <s v="Export"/>
    <s v="United Kingdom and Ireland"/>
    <s v="United Kingdom"/>
    <s v="Liverpool"/>
    <x v="22"/>
    <x v="0"/>
    <s v="Direct"/>
    <n v="1"/>
    <n v="1"/>
    <n v="15.608000000000001"/>
  </r>
  <r>
    <s v="Export"/>
    <s v="United Kingdom and Ireland"/>
    <s v="United Kingdom"/>
    <s v="Liverpool"/>
    <x v="44"/>
    <x v="0"/>
    <s v="Direct"/>
    <n v="1"/>
    <n v="1"/>
    <n v="23.832000000000001"/>
  </r>
  <r>
    <s v="Export"/>
    <s v="United Kingdom and Ireland"/>
    <s v="United Kingdom"/>
    <s v="London Gateway Port"/>
    <x v="78"/>
    <x v="0"/>
    <s v="Direct"/>
    <n v="1"/>
    <n v="2"/>
    <n v="17.972999999999999"/>
  </r>
  <r>
    <s v="Export"/>
    <s v="United Kingdom and Ireland"/>
    <s v="United Kingdom"/>
    <s v="London Gateway Port"/>
    <x v="7"/>
    <x v="0"/>
    <s v="Direct"/>
    <n v="1"/>
    <n v="1"/>
    <n v="14.136100000000001"/>
  </r>
  <r>
    <s v="Export"/>
    <s v="United Kingdom and Ireland"/>
    <s v="United Kingdom"/>
    <s v="London Gateway Port"/>
    <x v="4"/>
    <x v="0"/>
    <s v="Direct"/>
    <n v="7"/>
    <n v="14"/>
    <n v="46.587000000000003"/>
  </r>
  <r>
    <s v="Export"/>
    <s v="United Kingdom and Ireland"/>
    <s v="United Kingdom"/>
    <s v="London Gateway Port"/>
    <x v="16"/>
    <x v="0"/>
    <s v="Direct"/>
    <n v="2"/>
    <n v="4"/>
    <n v="28.5"/>
  </r>
  <r>
    <s v="Export"/>
    <s v="United Kingdom and Ireland"/>
    <s v="United Kingdom"/>
    <s v="London Gateway Port"/>
    <x v="44"/>
    <x v="0"/>
    <s v="Direct"/>
    <n v="5"/>
    <n v="6"/>
    <n v="70.358999999999995"/>
  </r>
  <r>
    <s v="Export"/>
    <s v="United Kingdom and Ireland"/>
    <s v="United Kingdom"/>
    <s v="Rotherham"/>
    <x v="18"/>
    <x v="0"/>
    <s v="Direct"/>
    <n v="4"/>
    <n v="4"/>
    <n v="73.73"/>
  </r>
  <r>
    <s v="Export"/>
    <s v="United Kingdom and Ireland"/>
    <s v="United Kingdom"/>
    <s v="Southampton"/>
    <x v="4"/>
    <x v="0"/>
    <s v="Direct"/>
    <n v="1"/>
    <n v="1"/>
    <n v="2.915"/>
  </r>
  <r>
    <s v="Export"/>
    <s v="United Kingdom and Ireland"/>
    <s v="United Kingdom"/>
    <s v="Southampton"/>
    <x v="54"/>
    <x v="0"/>
    <s v="Direct"/>
    <n v="1"/>
    <n v="1"/>
    <n v="0.83"/>
  </r>
  <r>
    <s v="Export"/>
    <s v="United Kingdom and Ireland"/>
    <s v="United Kingdom"/>
    <s v="Teeside"/>
    <x v="53"/>
    <x v="0"/>
    <s v="Direct"/>
    <n v="1"/>
    <n v="1"/>
    <n v="26.2"/>
  </r>
  <r>
    <s v="Export"/>
    <s v="Western Europe"/>
    <s v="Austria"/>
    <s v="Austria - Other"/>
    <x v="4"/>
    <x v="0"/>
    <s v="Direct"/>
    <n v="1"/>
    <n v="1"/>
    <n v="2.2999999999999998"/>
  </r>
  <r>
    <s v="Export"/>
    <s v="Western Europe"/>
    <s v="Belgium"/>
    <s v="Antwerp"/>
    <x v="14"/>
    <x v="0"/>
    <s v="Direct"/>
    <n v="1"/>
    <n v="2"/>
    <n v="14.62"/>
  </r>
  <r>
    <s v="Export"/>
    <s v="Western Europe"/>
    <s v="Belgium"/>
    <s v="Antwerp"/>
    <x v="33"/>
    <x v="0"/>
    <s v="Direct"/>
    <n v="31"/>
    <n v="31"/>
    <n v="639.44000000000005"/>
  </r>
  <r>
    <s v="Export"/>
    <s v="Western Europe"/>
    <s v="France"/>
    <s v="Le Havre"/>
    <x v="1"/>
    <x v="0"/>
    <s v="Direct"/>
    <n v="1"/>
    <n v="2"/>
    <n v="19.896999999999998"/>
  </r>
  <r>
    <s v="Export"/>
    <s v="Western Europe"/>
    <s v="Germany, Federal Republic of"/>
    <s v="Hamburg"/>
    <x v="42"/>
    <x v="0"/>
    <s v="Direct"/>
    <n v="1"/>
    <n v="2"/>
    <n v="4.8949999999999996"/>
  </r>
  <r>
    <s v="Export"/>
    <s v="Western Europe"/>
    <s v="Germany, Federal Republic of"/>
    <s v="Hamburg"/>
    <x v="4"/>
    <x v="0"/>
    <s v="Direct"/>
    <n v="1"/>
    <n v="2"/>
    <n v="6.8"/>
  </r>
  <r>
    <s v="Export"/>
    <s v="Western Europe"/>
    <s v="Germany, Federal Republic of"/>
    <s v="Hamburg"/>
    <x v="16"/>
    <x v="0"/>
    <s v="Direct"/>
    <n v="1"/>
    <n v="2"/>
    <n v="7.3688000000000002"/>
  </r>
  <r>
    <s v="Export"/>
    <s v="Western Europe"/>
    <s v="Netherlands"/>
    <s v="Rotterdam"/>
    <x v="53"/>
    <x v="0"/>
    <s v="Direct"/>
    <n v="8"/>
    <n v="8"/>
    <n v="199.77"/>
  </r>
  <r>
    <s v="Export"/>
    <s v="Western Europe"/>
    <s v="Netherlands"/>
    <s v="Rotterdam"/>
    <x v="7"/>
    <x v="0"/>
    <s v="Direct"/>
    <n v="1"/>
    <n v="1"/>
    <n v="5.7638999999999996"/>
  </r>
  <r>
    <s v="Export"/>
    <s v="Western Europe"/>
    <s v="Netherlands"/>
    <s v="Rotterdam"/>
    <x v="34"/>
    <x v="0"/>
    <s v="Direct"/>
    <n v="11"/>
    <n v="11"/>
    <n v="282.03399999999999"/>
  </r>
  <r>
    <s v="Export"/>
    <s v="Western Europe"/>
    <s v="Netherlands"/>
    <s v="Rotterdam"/>
    <x v="5"/>
    <x v="0"/>
    <s v="Direct"/>
    <n v="5"/>
    <n v="10"/>
    <n v="112.04"/>
  </r>
  <r>
    <s v="Export"/>
    <s v="Western Europe"/>
    <s v="Portugal"/>
    <s v="Lisbon"/>
    <x v="0"/>
    <x v="0"/>
    <s v="Direct"/>
    <n v="1"/>
    <n v="2"/>
    <n v="17.2"/>
  </r>
  <r>
    <s v="Export"/>
    <s v="Western Europe"/>
    <s v="Spain"/>
    <s v="Bilbao"/>
    <x v="19"/>
    <x v="0"/>
    <s v="Direct"/>
    <n v="1"/>
    <n v="2"/>
    <n v="26.315999999999999"/>
  </r>
  <r>
    <s v="Import"/>
    <s v="Africa"/>
    <s v="Kenya"/>
    <s v="Mombasa"/>
    <x v="4"/>
    <x v="0"/>
    <s v="Direct"/>
    <n v="1"/>
    <n v="1"/>
    <n v="3.3439999999999999"/>
  </r>
  <r>
    <s v="Import"/>
    <s v="Africa"/>
    <s v="Namibia"/>
    <s v="Walvis Bay"/>
    <x v="25"/>
    <x v="0"/>
    <s v="Direct"/>
    <n v="1"/>
    <n v="2"/>
    <n v="13.247999999999999"/>
  </r>
  <r>
    <s v="Import"/>
    <s v="Africa"/>
    <s v="Nigeria"/>
    <s v="Lagos"/>
    <x v="3"/>
    <x v="0"/>
    <s v="Direct"/>
    <n v="1"/>
    <n v="1"/>
    <n v="12"/>
  </r>
  <r>
    <s v="Import"/>
    <s v="Africa"/>
    <s v="South Africa"/>
    <s v="Durban"/>
    <x v="70"/>
    <x v="0"/>
    <s v="Direct"/>
    <n v="1"/>
    <n v="1"/>
    <n v="1.18"/>
  </r>
  <r>
    <s v="Export"/>
    <s v="U.S.A."/>
    <s v="United States Of America"/>
    <s v="Oakland"/>
    <x v="44"/>
    <x v="0"/>
    <s v="Direct"/>
    <n v="1"/>
    <n v="1"/>
    <n v="18"/>
  </r>
  <r>
    <s v="Export"/>
    <s v="U.S.A."/>
    <s v="United States Of America"/>
    <s v="PITTSBURGH"/>
    <x v="1"/>
    <x v="0"/>
    <s v="Direct"/>
    <n v="2"/>
    <n v="2"/>
    <n v="22.55"/>
  </r>
  <r>
    <s v="Export"/>
    <s v="U.S.A."/>
    <s v="United States Of America"/>
    <s v="USA - other"/>
    <x v="45"/>
    <x v="0"/>
    <s v="Direct"/>
    <n v="2"/>
    <n v="4"/>
    <n v="38.216999999999999"/>
  </r>
  <r>
    <s v="Export"/>
    <s v="U.S.A."/>
    <s v="United States Of America"/>
    <s v="USA - other"/>
    <x v="4"/>
    <x v="0"/>
    <s v="Direct"/>
    <n v="1"/>
    <n v="1"/>
    <n v="2.4"/>
  </r>
  <r>
    <s v="Export"/>
    <s v="U.S.A."/>
    <s v="United States Of America"/>
    <s v="USA - other"/>
    <x v="68"/>
    <x v="0"/>
    <s v="Direct"/>
    <n v="1"/>
    <n v="1"/>
    <n v="3.383"/>
  </r>
  <r>
    <s v="Export"/>
    <s v="United Kingdom and Ireland"/>
    <s v="United Kingdom"/>
    <s v="Felixstowe"/>
    <x v="0"/>
    <x v="0"/>
    <s v="Direct"/>
    <n v="1"/>
    <n v="1"/>
    <n v="8.36"/>
  </r>
  <r>
    <s v="Export"/>
    <s v="United Kingdom and Ireland"/>
    <s v="United Kingdom"/>
    <s v="Felixstowe"/>
    <x v="4"/>
    <x v="0"/>
    <s v="Direct"/>
    <n v="1"/>
    <n v="2"/>
    <n v="4.6859999999999999"/>
  </r>
  <r>
    <s v="Export"/>
    <s v="United Kingdom and Ireland"/>
    <s v="United Kingdom"/>
    <s v="Grangemouth"/>
    <x v="0"/>
    <x v="0"/>
    <s v="Direct"/>
    <n v="2"/>
    <n v="3"/>
    <n v="17.722999999999999"/>
  </r>
  <r>
    <s v="Export"/>
    <s v="United Kingdom and Ireland"/>
    <s v="United Kingdom"/>
    <s v="Liverpool"/>
    <x v="0"/>
    <x v="0"/>
    <s v="Direct"/>
    <n v="3"/>
    <n v="6"/>
    <n v="36.840000000000003"/>
  </r>
  <r>
    <s v="Export"/>
    <s v="United Kingdom and Ireland"/>
    <s v="United Kingdom"/>
    <s v="London Gateway Port"/>
    <x v="1"/>
    <x v="0"/>
    <s v="Direct"/>
    <n v="15"/>
    <n v="30"/>
    <n v="265.43"/>
  </r>
  <r>
    <s v="Export"/>
    <s v="United Kingdom and Ireland"/>
    <s v="United Kingdom"/>
    <s v="SHEFFIELD"/>
    <x v="18"/>
    <x v="0"/>
    <s v="Direct"/>
    <n v="1"/>
    <n v="1"/>
    <n v="28.143000000000001"/>
  </r>
  <r>
    <s v="Export"/>
    <s v="United Kingdom and Ireland"/>
    <s v="United Kingdom"/>
    <s v="Southampton"/>
    <x v="7"/>
    <x v="0"/>
    <s v="Direct"/>
    <n v="1"/>
    <n v="2"/>
    <n v="21.7712"/>
  </r>
  <r>
    <s v="Export"/>
    <s v="Western Europe"/>
    <s v="Belgium"/>
    <s v="Antwerp"/>
    <x v="1"/>
    <x v="0"/>
    <s v="Direct"/>
    <n v="3"/>
    <n v="6"/>
    <n v="59.691000000000003"/>
  </r>
  <r>
    <s v="Export"/>
    <s v="Western Europe"/>
    <s v="Belgium"/>
    <s v="Antwerp"/>
    <x v="20"/>
    <x v="0"/>
    <s v="Direct"/>
    <n v="3"/>
    <n v="3"/>
    <n v="78.569999999999993"/>
  </r>
  <r>
    <s v="Export"/>
    <s v="Western Europe"/>
    <s v="France"/>
    <s v="Le Havre"/>
    <x v="34"/>
    <x v="0"/>
    <s v="Direct"/>
    <n v="4"/>
    <n v="4"/>
    <n v="81.3"/>
  </r>
  <r>
    <s v="Export"/>
    <s v="Western Europe"/>
    <s v="France"/>
    <s v="Rouen"/>
    <x v="1"/>
    <x v="0"/>
    <s v="Direct"/>
    <n v="2"/>
    <n v="4"/>
    <n v="44.88"/>
  </r>
  <r>
    <s v="Export"/>
    <s v="Western Europe"/>
    <s v="Germany, Federal Republic of"/>
    <s v="Bremerhaven"/>
    <x v="30"/>
    <x v="0"/>
    <s v="Direct"/>
    <n v="1"/>
    <n v="1"/>
    <n v="17.465"/>
  </r>
  <r>
    <s v="Export"/>
    <s v="Western Europe"/>
    <s v="Germany, Federal Republic of"/>
    <s v="Hamburg"/>
    <x v="56"/>
    <x v="0"/>
    <s v="Direct"/>
    <n v="8"/>
    <n v="16"/>
    <n v="176.11"/>
  </r>
  <r>
    <s v="Export"/>
    <s v="Western Europe"/>
    <s v="Germany, Federal Republic of"/>
    <s v="Hamburg"/>
    <x v="26"/>
    <x v="0"/>
    <s v="Direct"/>
    <n v="1"/>
    <n v="2"/>
    <n v="16.34"/>
  </r>
  <r>
    <s v="Export"/>
    <s v="Western Europe"/>
    <s v="Netherlands"/>
    <s v="Rotterdam"/>
    <x v="18"/>
    <x v="0"/>
    <s v="Direct"/>
    <n v="9"/>
    <n v="9"/>
    <n v="220.5"/>
  </r>
  <r>
    <s v="Export"/>
    <s v="Western Europe"/>
    <s v="Netherlands"/>
    <s v="Rotterdam"/>
    <x v="14"/>
    <x v="0"/>
    <s v="Direct"/>
    <n v="5"/>
    <n v="5"/>
    <n v="29.193999999999999"/>
  </r>
  <r>
    <s v="Export"/>
    <s v="Western Europe"/>
    <s v="Netherlands"/>
    <s v="Rotterdam"/>
    <x v="38"/>
    <x v="0"/>
    <s v="Direct"/>
    <n v="3"/>
    <n v="4"/>
    <n v="73.608000000000004"/>
  </r>
  <r>
    <s v="Export"/>
    <s v="Western Europe"/>
    <s v="Netherlands"/>
    <s v="Rotterdam"/>
    <x v="3"/>
    <x v="0"/>
    <s v="Direct"/>
    <n v="32"/>
    <n v="32"/>
    <n v="335.54"/>
  </r>
  <r>
    <s v="Export"/>
    <s v="Western Europe"/>
    <s v="Spain"/>
    <s v="Barcelona"/>
    <x v="14"/>
    <x v="2"/>
    <s v="Direct"/>
    <n v="1"/>
    <n v="0"/>
    <n v="4.875"/>
  </r>
  <r>
    <s v="Export"/>
    <s v="Western Europe"/>
    <s v="Spain"/>
    <s v="Barcelona"/>
    <x v="17"/>
    <x v="2"/>
    <s v="Direct"/>
    <n v="1"/>
    <n v="0"/>
    <n v="49.024999999999999"/>
  </r>
  <r>
    <s v="Export"/>
    <s v="Western Europe"/>
    <s v="Spain"/>
    <s v="Valencia"/>
    <x v="4"/>
    <x v="0"/>
    <s v="Direct"/>
    <n v="1"/>
    <n v="1"/>
    <n v="2.2999999999999998"/>
  </r>
  <r>
    <s v="Export"/>
    <s v="Western Europe"/>
    <s v="Spain"/>
    <s v="Valencia"/>
    <x v="3"/>
    <x v="0"/>
    <s v="Direct"/>
    <n v="1"/>
    <n v="1"/>
    <n v="17.5"/>
  </r>
  <r>
    <s v="Import"/>
    <s v="Africa"/>
    <s v="Liberia"/>
    <s v="Monrovia"/>
    <x v="53"/>
    <x v="0"/>
    <s v="Direct"/>
    <n v="1"/>
    <n v="1"/>
    <n v="25"/>
  </r>
  <r>
    <s v="Import"/>
    <s v="Australia"/>
    <s v="Australia"/>
    <s v="Melbourne"/>
    <x v="42"/>
    <x v="0"/>
    <s v="Direct"/>
    <n v="2"/>
    <n v="4"/>
    <n v="32.340000000000003"/>
  </r>
  <r>
    <s v="Import"/>
    <s v="Australia"/>
    <s v="Australia"/>
    <s v="Melbourne"/>
    <x v="20"/>
    <x v="0"/>
    <s v="Direct"/>
    <n v="2"/>
    <n v="2"/>
    <n v="21.001999999999999"/>
  </r>
  <r>
    <s v="Import"/>
    <s v="Australia"/>
    <s v="Australia"/>
    <s v="Melbourne"/>
    <x v="7"/>
    <x v="0"/>
    <s v="Direct"/>
    <n v="7"/>
    <n v="14"/>
    <n v="155.1671"/>
  </r>
  <r>
    <s v="Import"/>
    <s v="Australia"/>
    <s v="Australia"/>
    <s v="Melbourne"/>
    <x v="70"/>
    <x v="0"/>
    <s v="Direct"/>
    <n v="2"/>
    <n v="4"/>
    <n v="20.5"/>
  </r>
  <r>
    <s v="Import"/>
    <s v="Australia"/>
    <s v="Australia"/>
    <s v="Melbourne"/>
    <x v="21"/>
    <x v="0"/>
    <s v="Direct"/>
    <n v="7"/>
    <n v="14"/>
    <n v="187.256"/>
  </r>
  <r>
    <s v="Import"/>
    <s v="Australia"/>
    <s v="Australia"/>
    <s v="Melbourne"/>
    <x v="26"/>
    <x v="0"/>
    <s v="Direct"/>
    <n v="30"/>
    <n v="56"/>
    <n v="752.48500000000001"/>
  </r>
  <r>
    <s v="Import"/>
    <s v="Australia"/>
    <s v="Australia"/>
    <s v="Melbourne"/>
    <x v="0"/>
    <x v="2"/>
    <s v="Direct"/>
    <n v="26"/>
    <n v="0"/>
    <n v="276.84980000000002"/>
  </r>
  <r>
    <s v="Import"/>
    <s v="Australia"/>
    <s v="Australia"/>
    <s v="Melbourne"/>
    <x v="0"/>
    <x v="0"/>
    <s v="Direct"/>
    <n v="9"/>
    <n v="16"/>
    <n v="149.61189999999999"/>
  </r>
  <r>
    <s v="Import"/>
    <s v="Australia"/>
    <s v="Australia"/>
    <s v="Melbourne"/>
    <x v="52"/>
    <x v="0"/>
    <s v="Direct"/>
    <n v="2"/>
    <n v="2"/>
    <n v="36.020000000000003"/>
  </r>
  <r>
    <s v="Import"/>
    <s v="Australia"/>
    <s v="Australia"/>
    <s v="Melbourne"/>
    <x v="25"/>
    <x v="0"/>
    <s v="Direct"/>
    <n v="16"/>
    <n v="18"/>
    <n v="310.27980000000002"/>
  </r>
  <r>
    <s v="Import"/>
    <s v="Australia"/>
    <s v="Australia"/>
    <s v="Melbourne"/>
    <x v="12"/>
    <x v="0"/>
    <s v="Direct"/>
    <n v="8"/>
    <n v="8"/>
    <n v="166.65600000000001"/>
  </r>
  <r>
    <s v="Import"/>
    <s v="Australia"/>
    <s v="Australia"/>
    <s v="Melbourne"/>
    <x v="8"/>
    <x v="0"/>
    <s v="Direct"/>
    <n v="4"/>
    <n v="8"/>
    <n v="75.796000000000006"/>
  </r>
  <r>
    <s v="Import"/>
    <s v="Australia"/>
    <s v="Australia"/>
    <s v="Melbourne"/>
    <x v="3"/>
    <x v="2"/>
    <s v="Direct"/>
    <n v="20"/>
    <n v="0"/>
    <n v="22.6"/>
  </r>
  <r>
    <s v="Import"/>
    <s v="Australia"/>
    <s v="Australia"/>
    <s v="Port Kembla"/>
    <x v="9"/>
    <x v="2"/>
    <s v="Direct"/>
    <n v="97"/>
    <n v="0"/>
    <n v="244.59200000000001"/>
  </r>
  <r>
    <s v="Import"/>
    <s v="Australia"/>
    <s v="Australia"/>
    <s v="Sydney"/>
    <x v="56"/>
    <x v="0"/>
    <s v="Direct"/>
    <n v="10"/>
    <n v="13"/>
    <n v="214.39830000000001"/>
  </r>
  <r>
    <s v="Import"/>
    <s v="Australia"/>
    <s v="Australia"/>
    <s v="Sydney"/>
    <x v="7"/>
    <x v="0"/>
    <s v="Direct"/>
    <n v="1"/>
    <n v="2"/>
    <n v="33.235599999999998"/>
  </r>
  <r>
    <s v="Import"/>
    <s v="Australia"/>
    <s v="Australia"/>
    <s v="Sydney"/>
    <x v="21"/>
    <x v="0"/>
    <s v="Direct"/>
    <n v="2"/>
    <n v="4"/>
    <n v="46.3"/>
  </r>
  <r>
    <s v="Import"/>
    <s v="Australia"/>
    <s v="Australia"/>
    <s v="Sydney"/>
    <x v="55"/>
    <x v="0"/>
    <s v="Direct"/>
    <n v="134"/>
    <n v="148"/>
    <n v="3454.0230000000001"/>
  </r>
  <r>
    <s v="Import"/>
    <s v="Australia"/>
    <s v="Australia"/>
    <s v="Sydney"/>
    <x v="35"/>
    <x v="0"/>
    <s v="Direct"/>
    <n v="33"/>
    <n v="65"/>
    <n v="583.42600000000004"/>
  </r>
  <r>
    <s v="Import"/>
    <s v="Australia"/>
    <s v="Australia"/>
    <s v="Sydney"/>
    <x v="30"/>
    <x v="0"/>
    <s v="Direct"/>
    <n v="1"/>
    <n v="1"/>
    <n v="26.533999999999999"/>
  </r>
  <r>
    <s v="Import"/>
    <s v="Australia"/>
    <s v="Australia"/>
    <s v="Sydney"/>
    <x v="25"/>
    <x v="0"/>
    <s v="Direct"/>
    <n v="69"/>
    <n v="135"/>
    <n v="645.4855"/>
  </r>
  <r>
    <s v="Import"/>
    <s v="Australia"/>
    <s v="Australia"/>
    <s v="Sydney"/>
    <x v="37"/>
    <x v="0"/>
    <s v="Direct"/>
    <n v="93"/>
    <n v="185"/>
    <n v="2092.0902000000001"/>
  </r>
  <r>
    <s v="Import"/>
    <s v="Canada"/>
    <s v="Canada"/>
    <s v="Montreal"/>
    <x v="40"/>
    <x v="0"/>
    <s v="Direct"/>
    <n v="1"/>
    <n v="2"/>
    <n v="5.0220000000000002"/>
  </r>
  <r>
    <s v="Import"/>
    <s v="Canada"/>
    <s v="Canada"/>
    <s v="St John"/>
    <x v="42"/>
    <x v="0"/>
    <s v="Direct"/>
    <n v="1"/>
    <n v="2"/>
    <n v="22.492000000000001"/>
  </r>
  <r>
    <s v="Import"/>
    <s v="Canada"/>
    <s v="Canada"/>
    <s v="Toronto"/>
    <x v="17"/>
    <x v="0"/>
    <s v="Direct"/>
    <n v="11"/>
    <n v="22"/>
    <n v="49.896000000000001"/>
  </r>
  <r>
    <s v="Import"/>
    <s v="Canada"/>
    <s v="Canada"/>
    <s v="Vancouver"/>
    <x v="26"/>
    <x v="0"/>
    <s v="Direct"/>
    <n v="1"/>
    <n v="2"/>
    <n v="16.23"/>
  </r>
  <r>
    <s v="Import"/>
    <s v="Central America"/>
    <s v="Czech Republic"/>
    <s v="Ceska Lipa"/>
    <x v="22"/>
    <x v="0"/>
    <s v="Direct"/>
    <n v="1"/>
    <n v="1"/>
    <n v="8.8620000000000001"/>
  </r>
  <r>
    <s v="Import"/>
    <s v="Central America"/>
    <s v="Guatemala"/>
    <s v="Guatemala - all"/>
    <x v="73"/>
    <x v="0"/>
    <s v="Direct"/>
    <n v="1"/>
    <n v="1"/>
    <n v="22.062000000000001"/>
  </r>
  <r>
    <s v="Import"/>
    <s v="Central America"/>
    <s v="Mexico"/>
    <s v="Manzanillo, MX"/>
    <x v="22"/>
    <x v="0"/>
    <s v="Direct"/>
    <n v="1"/>
    <n v="2"/>
    <n v="7.952"/>
  </r>
  <r>
    <s v="Import"/>
    <s v="Central America"/>
    <s v="Mexico"/>
    <s v="Manzanillo, MX"/>
    <x v="1"/>
    <x v="0"/>
    <s v="Direct"/>
    <n v="9"/>
    <n v="9"/>
    <n v="213.34"/>
  </r>
  <r>
    <s v="Import"/>
    <s v="Central America"/>
    <s v="Mexico"/>
    <s v="Manzanillo, MX"/>
    <x v="20"/>
    <x v="0"/>
    <s v="Direct"/>
    <n v="1"/>
    <n v="2"/>
    <n v="26.02"/>
  </r>
  <r>
    <s v="Export"/>
    <s v="Scandinavia"/>
    <s v="Sweden"/>
    <s v="SOLDERTALJ"/>
    <x v="44"/>
    <x v="0"/>
    <s v="Direct"/>
    <n v="1"/>
    <n v="1"/>
    <n v="8.65"/>
  </r>
  <r>
    <s v="Export"/>
    <s v="South America"/>
    <s v="Chile"/>
    <s v="San Antonio"/>
    <x v="1"/>
    <x v="0"/>
    <s v="Direct"/>
    <n v="9"/>
    <n v="9"/>
    <n v="189.9"/>
  </r>
  <r>
    <s v="Export"/>
    <s v="South America"/>
    <s v="Chile"/>
    <s v="San Antonio"/>
    <x v="30"/>
    <x v="0"/>
    <s v="Direct"/>
    <n v="1"/>
    <n v="1"/>
    <n v="27.76"/>
  </r>
  <r>
    <s v="Export"/>
    <s v="South America"/>
    <s v="Peru"/>
    <s v="Callao"/>
    <x v="1"/>
    <x v="0"/>
    <s v="Direct"/>
    <n v="23"/>
    <n v="23"/>
    <n v="485.3"/>
  </r>
  <r>
    <s v="Export"/>
    <s v="South Pacific"/>
    <s v="French Polynesia"/>
    <s v="Papeete"/>
    <x v="67"/>
    <x v="0"/>
    <s v="Direct"/>
    <n v="1"/>
    <n v="1"/>
    <n v="8"/>
  </r>
  <r>
    <s v="Export"/>
    <s v="South Pacific"/>
    <s v="Papua New Guinea"/>
    <s v="Lae"/>
    <x v="7"/>
    <x v="0"/>
    <s v="Transhipment"/>
    <n v="1"/>
    <n v="2"/>
    <n v="28.84"/>
  </r>
  <r>
    <s v="Export"/>
    <s v="South-East Asia"/>
    <s v="Indonesia"/>
    <s v="Belawan"/>
    <x v="38"/>
    <x v="0"/>
    <s v="Direct"/>
    <n v="25"/>
    <n v="25"/>
    <n v="541.19000000000005"/>
  </r>
  <r>
    <s v="Export"/>
    <s v="South-East Asia"/>
    <s v="Indonesia"/>
    <s v="Jakarta"/>
    <x v="1"/>
    <x v="0"/>
    <s v="Direct"/>
    <n v="16"/>
    <n v="16"/>
    <n v="187.90199999999999"/>
  </r>
  <r>
    <s v="Export"/>
    <s v="South-East Asia"/>
    <s v="Indonesia"/>
    <s v="Jakarta"/>
    <x v="9"/>
    <x v="0"/>
    <s v="Direct"/>
    <n v="10"/>
    <n v="11"/>
    <n v="106.215"/>
  </r>
  <r>
    <s v="Export"/>
    <s v="South-East Asia"/>
    <s v="Indonesia"/>
    <s v="Jakarta"/>
    <x v="30"/>
    <x v="0"/>
    <s v="Direct"/>
    <n v="5"/>
    <n v="7"/>
    <n v="97.974000000000004"/>
  </r>
  <r>
    <s v="Export"/>
    <s v="South-East Asia"/>
    <s v="Indonesia"/>
    <s v="Jakarta"/>
    <x v="25"/>
    <x v="0"/>
    <s v="Direct"/>
    <n v="3"/>
    <n v="4"/>
    <n v="65.201999999999998"/>
  </r>
  <r>
    <s v="Export"/>
    <s v="South-East Asia"/>
    <s v="Indonesia"/>
    <s v="Jakarta"/>
    <x v="38"/>
    <x v="0"/>
    <s v="Direct"/>
    <n v="264"/>
    <n v="274"/>
    <n v="5604.18"/>
  </r>
  <r>
    <s v="Export"/>
    <s v="South-East Asia"/>
    <s v="Indonesia"/>
    <s v="Jakarta"/>
    <x v="33"/>
    <x v="0"/>
    <s v="Direct"/>
    <n v="64"/>
    <n v="64"/>
    <n v="1315.8"/>
  </r>
  <r>
    <s v="Export"/>
    <s v="South-East Asia"/>
    <s v="Indonesia"/>
    <s v="Surabaya"/>
    <x v="16"/>
    <x v="0"/>
    <s v="Direct"/>
    <n v="3"/>
    <n v="6"/>
    <n v="15.313800000000001"/>
  </r>
  <r>
    <s v="Export"/>
    <s v="South-East Asia"/>
    <s v="Indonesia"/>
    <s v="Surabaya"/>
    <x v="38"/>
    <x v="0"/>
    <s v="Direct"/>
    <n v="10"/>
    <n v="10"/>
    <n v="235.24"/>
  </r>
  <r>
    <s v="Export"/>
    <s v="South-East Asia"/>
    <s v="Indonesia"/>
    <s v="Surabaya"/>
    <x v="33"/>
    <x v="0"/>
    <s v="Direct"/>
    <n v="8"/>
    <n v="8"/>
    <n v="164.48"/>
  </r>
  <r>
    <s v="Export"/>
    <s v="South-East Asia"/>
    <s v="Malaysia"/>
    <s v="Kota Kinabalu"/>
    <x v="38"/>
    <x v="0"/>
    <s v="Direct"/>
    <n v="7"/>
    <n v="14"/>
    <n v="186.58"/>
  </r>
  <r>
    <s v="Export"/>
    <s v="South-East Asia"/>
    <s v="Malaysia"/>
    <s v="Kuantan"/>
    <x v="30"/>
    <x v="0"/>
    <s v="Direct"/>
    <n v="306"/>
    <n v="306"/>
    <n v="8425.8389999999999"/>
  </r>
  <r>
    <s v="Export"/>
    <s v="South-East Asia"/>
    <s v="Malaysia"/>
    <s v="Labuan, Sabah"/>
    <x v="30"/>
    <x v="0"/>
    <s v="Direct"/>
    <n v="4"/>
    <n v="4"/>
    <n v="101.52"/>
  </r>
  <r>
    <s v="Export"/>
    <s v="South-East Asia"/>
    <s v="Malaysia"/>
    <s v="Pasir Gudang"/>
    <x v="34"/>
    <x v="0"/>
    <s v="Direct"/>
    <n v="1"/>
    <n v="1"/>
    <n v="22.5"/>
  </r>
  <r>
    <s v="Export"/>
    <s v="South-East Asia"/>
    <s v="Malaysia"/>
    <s v="Penang"/>
    <x v="63"/>
    <x v="0"/>
    <s v="Direct"/>
    <n v="6"/>
    <n v="12"/>
    <n v="161.38999999999999"/>
  </r>
  <r>
    <s v="Export"/>
    <s v="South-East Asia"/>
    <s v="Malaysia"/>
    <s v="Penang"/>
    <x v="60"/>
    <x v="0"/>
    <s v="Direct"/>
    <n v="16"/>
    <n v="32"/>
    <n v="392.96"/>
  </r>
  <r>
    <s v="Export"/>
    <s v="South-East Asia"/>
    <s v="Malaysia"/>
    <s v="Port Klang"/>
    <x v="56"/>
    <x v="0"/>
    <s v="Direct"/>
    <n v="16"/>
    <n v="32"/>
    <n v="320.58"/>
  </r>
  <r>
    <s v="Export"/>
    <s v="South-East Asia"/>
    <s v="Malaysia"/>
    <s v="Port Klang"/>
    <x v="41"/>
    <x v="0"/>
    <s v="Direct"/>
    <n v="7"/>
    <n v="7"/>
    <n v="172.143"/>
  </r>
  <r>
    <s v="Export"/>
    <s v="South-East Asia"/>
    <s v="Malaysia"/>
    <s v="Port Klang"/>
    <x v="34"/>
    <x v="0"/>
    <s v="Direct"/>
    <n v="9"/>
    <n v="9"/>
    <n v="234.351"/>
  </r>
  <r>
    <s v="Export"/>
    <s v="South-East Asia"/>
    <s v="Malaysia"/>
    <s v="Port Klang"/>
    <x v="18"/>
    <x v="0"/>
    <s v="Direct"/>
    <n v="8"/>
    <n v="11"/>
    <n v="209.8"/>
  </r>
  <r>
    <s v="Export"/>
    <s v="South-East Asia"/>
    <s v="Malaysia"/>
    <s v="Port Klang"/>
    <x v="14"/>
    <x v="2"/>
    <s v="Direct"/>
    <n v="1"/>
    <n v="0"/>
    <n v="2"/>
  </r>
  <r>
    <s v="Export"/>
    <s v="South-East Asia"/>
    <s v="Malaysia"/>
    <s v="Port Klang"/>
    <x v="14"/>
    <x v="0"/>
    <s v="Direct"/>
    <n v="1"/>
    <n v="2"/>
    <n v="22.3"/>
  </r>
  <r>
    <s v="Export"/>
    <s v="South-East Asia"/>
    <s v="Malaysia"/>
    <s v="Port Klang"/>
    <x v="4"/>
    <x v="0"/>
    <s v="Direct"/>
    <n v="2"/>
    <n v="4"/>
    <n v="12.54"/>
  </r>
  <r>
    <s v="Export"/>
    <s v="South-East Asia"/>
    <s v="Malaysia"/>
    <s v="Port Klang"/>
    <x v="16"/>
    <x v="0"/>
    <s v="Direct"/>
    <n v="4"/>
    <n v="8"/>
    <n v="76.8"/>
  </r>
  <r>
    <s v="Export"/>
    <s v="South-East Asia"/>
    <s v="Malaysia"/>
    <s v="Port Klang"/>
    <x v="5"/>
    <x v="0"/>
    <s v="Direct"/>
    <n v="19"/>
    <n v="38"/>
    <n v="439.34500000000003"/>
  </r>
  <r>
    <s v="Import"/>
    <s v="Africa"/>
    <s v="South Africa"/>
    <s v="Durban"/>
    <x v="0"/>
    <x v="2"/>
    <s v="Direct"/>
    <n v="153"/>
    <n v="0"/>
    <n v="413.00900000000001"/>
  </r>
  <r>
    <s v="Import"/>
    <s v="Africa"/>
    <s v="South Africa"/>
    <s v="Durban"/>
    <x v="0"/>
    <x v="0"/>
    <s v="Direct"/>
    <n v="10"/>
    <n v="15"/>
    <n v="138.1"/>
  </r>
  <r>
    <s v="Import"/>
    <s v="Africa"/>
    <s v="South Africa"/>
    <s v="Durban"/>
    <x v="14"/>
    <x v="2"/>
    <s v="Transhipment"/>
    <n v="2"/>
    <n v="0"/>
    <n v="2.95"/>
  </r>
  <r>
    <s v="Import"/>
    <s v="Africa"/>
    <s v="South Africa"/>
    <s v="Durban"/>
    <x v="3"/>
    <x v="0"/>
    <s v="Direct"/>
    <n v="1"/>
    <n v="1"/>
    <n v="6.8399000000000001"/>
  </r>
  <r>
    <s v="Import"/>
    <s v="Africa"/>
    <s v="South Africa"/>
    <s v="East London"/>
    <x v="15"/>
    <x v="2"/>
    <s v="Direct"/>
    <n v="25"/>
    <n v="0"/>
    <n v="39.875"/>
  </r>
  <r>
    <s v="Import"/>
    <s v="Australia"/>
    <s v="Australia"/>
    <s v="Brisbane"/>
    <x v="78"/>
    <x v="0"/>
    <s v="Direct"/>
    <n v="114"/>
    <n v="225"/>
    <n v="2105.1035999999999"/>
  </r>
  <r>
    <s v="Import"/>
    <s v="Australia"/>
    <s v="Australia"/>
    <s v="Brisbane"/>
    <x v="19"/>
    <x v="0"/>
    <s v="Direct"/>
    <n v="1"/>
    <n v="2"/>
    <n v="20.795400000000001"/>
  </r>
  <r>
    <s v="Import"/>
    <s v="Australia"/>
    <s v="Australia"/>
    <s v="Brisbane"/>
    <x v="59"/>
    <x v="0"/>
    <s v="Direct"/>
    <n v="4"/>
    <n v="8"/>
    <n v="89.442700000000002"/>
  </r>
  <r>
    <s v="Import"/>
    <s v="Australia"/>
    <s v="Australia"/>
    <s v="Brisbane"/>
    <x v="24"/>
    <x v="2"/>
    <s v="Direct"/>
    <n v="408"/>
    <n v="0"/>
    <n v="720.28800000000001"/>
  </r>
  <r>
    <s v="Import"/>
    <s v="Australia"/>
    <s v="Australia"/>
    <s v="Brisbane"/>
    <x v="45"/>
    <x v="0"/>
    <s v="Direct"/>
    <n v="1"/>
    <n v="2"/>
    <n v="22.925000000000001"/>
  </r>
  <r>
    <s v="Import"/>
    <s v="Australia"/>
    <s v="Australia"/>
    <s v="Brisbane"/>
    <x v="2"/>
    <x v="0"/>
    <s v="Direct"/>
    <n v="4"/>
    <n v="8"/>
    <n v="23.874600000000001"/>
  </r>
  <r>
    <s v="Import"/>
    <s v="Australia"/>
    <s v="Australia"/>
    <s v="Brisbane"/>
    <x v="79"/>
    <x v="0"/>
    <s v="Direct"/>
    <n v="22"/>
    <n v="24"/>
    <n v="550.57100000000003"/>
  </r>
  <r>
    <s v="Import"/>
    <s v="Australia"/>
    <s v="Australia"/>
    <s v="Brisbane"/>
    <x v="3"/>
    <x v="0"/>
    <s v="Direct"/>
    <n v="3"/>
    <n v="5"/>
    <n v="51.58"/>
  </r>
  <r>
    <s v="Import"/>
    <s v="Australia"/>
    <s v="Australia"/>
    <s v="Dampier"/>
    <x v="80"/>
    <x v="1"/>
    <s v="Direct"/>
    <n v="2"/>
    <n v="0"/>
    <n v="37295.892"/>
  </r>
  <r>
    <s v="Import"/>
    <s v="Australia"/>
    <s v="Australia"/>
    <s v="Melbourne"/>
    <x v="56"/>
    <x v="0"/>
    <s v="Direct"/>
    <n v="23"/>
    <n v="31"/>
    <n v="500.27390000000003"/>
  </r>
  <r>
    <s v="Import"/>
    <s v="Australia"/>
    <s v="Australia"/>
    <s v="Melbourne"/>
    <x v="22"/>
    <x v="0"/>
    <s v="Direct"/>
    <n v="11"/>
    <n v="20"/>
    <n v="255.7482"/>
  </r>
  <r>
    <s v="Import"/>
    <s v="Australia"/>
    <s v="Australia"/>
    <s v="Melbourne"/>
    <x v="41"/>
    <x v="0"/>
    <s v="Direct"/>
    <n v="4"/>
    <n v="4"/>
    <n v="83.76"/>
  </r>
  <r>
    <s v="Import"/>
    <s v="Australia"/>
    <s v="Australia"/>
    <s v="Melbourne"/>
    <x v="64"/>
    <x v="0"/>
    <s v="Direct"/>
    <n v="120"/>
    <n v="240"/>
    <n v="2734.9056"/>
  </r>
  <r>
    <s v="Import"/>
    <s v="Australia"/>
    <s v="Australia"/>
    <s v="Melbourne"/>
    <x v="9"/>
    <x v="2"/>
    <s v="Direct"/>
    <n v="179"/>
    <n v="0"/>
    <n v="156.131"/>
  </r>
  <r>
    <s v="Import"/>
    <s v="Australia"/>
    <s v="Australia"/>
    <s v="Melbourne"/>
    <x v="9"/>
    <x v="0"/>
    <s v="Direct"/>
    <n v="44"/>
    <n v="86"/>
    <n v="927.63049999999998"/>
  </r>
  <r>
    <s v="Import"/>
    <s v="Australia"/>
    <s v="Australia"/>
    <s v="Melbourne"/>
    <x v="15"/>
    <x v="2"/>
    <s v="Direct"/>
    <n v="174"/>
    <n v="0"/>
    <n v="151.059"/>
  </r>
  <r>
    <s v="Import"/>
    <s v="Australia"/>
    <s v="Australia"/>
    <s v="Melbourne"/>
    <x v="81"/>
    <x v="0"/>
    <s v="Direct"/>
    <n v="16"/>
    <n v="32"/>
    <n v="420.99200000000002"/>
  </r>
  <r>
    <s v="Import"/>
    <s v="Australia"/>
    <s v="Australia"/>
    <s v="Melbourne"/>
    <x v="74"/>
    <x v="0"/>
    <s v="Direct"/>
    <n v="31"/>
    <n v="62"/>
    <n v="600.59720000000004"/>
  </r>
  <r>
    <s v="Import"/>
    <s v="Australia"/>
    <s v="Australia"/>
    <s v="Melbourne"/>
    <x v="18"/>
    <x v="0"/>
    <s v="Direct"/>
    <n v="1"/>
    <n v="1"/>
    <n v="29.141999999999999"/>
  </r>
  <r>
    <s v="Import"/>
    <s v="Australia"/>
    <s v="Australia"/>
    <s v="Melbourne"/>
    <x v="30"/>
    <x v="0"/>
    <s v="Direct"/>
    <n v="2"/>
    <n v="3"/>
    <n v="25.257000000000001"/>
  </r>
  <r>
    <s v="Import"/>
    <s v="Australia"/>
    <s v="Australia"/>
    <s v="Melbourne"/>
    <x v="14"/>
    <x v="2"/>
    <s v="Direct"/>
    <n v="291"/>
    <n v="0"/>
    <n v="515.779"/>
  </r>
  <r>
    <s v="Import"/>
    <s v="Australia"/>
    <s v="Australia"/>
    <s v="Melbourne"/>
    <x v="14"/>
    <x v="0"/>
    <s v="Direct"/>
    <n v="5"/>
    <n v="9"/>
    <n v="62.008000000000003"/>
  </r>
  <r>
    <s v="Import"/>
    <s v="Australia"/>
    <s v="Australia"/>
    <s v="Melbourne"/>
    <x v="37"/>
    <x v="0"/>
    <s v="Direct"/>
    <n v="178"/>
    <n v="356"/>
    <n v="3447.6709000000001"/>
  </r>
  <r>
    <s v="Import"/>
    <s v="Australia"/>
    <s v="Australia"/>
    <s v="Melbourne"/>
    <x v="16"/>
    <x v="0"/>
    <s v="Direct"/>
    <n v="109"/>
    <n v="199"/>
    <n v="1312.9983"/>
  </r>
  <r>
    <s v="Import"/>
    <s v="Australia"/>
    <s v="Australia"/>
    <s v="Melbourne"/>
    <x v="5"/>
    <x v="2"/>
    <s v="Direct"/>
    <n v="5"/>
    <n v="0"/>
    <n v="197"/>
  </r>
  <r>
    <s v="Import"/>
    <s v="Australia"/>
    <s v="Australia"/>
    <s v="Melbourne"/>
    <x v="5"/>
    <x v="0"/>
    <s v="Direct"/>
    <n v="7"/>
    <n v="14"/>
    <n v="157.54"/>
  </r>
  <r>
    <s v="Import"/>
    <s v="East Asia"/>
    <s v="China"/>
    <s v="Changde"/>
    <x v="1"/>
    <x v="0"/>
    <s v="Direct"/>
    <n v="1"/>
    <n v="1"/>
    <n v="25.16"/>
  </r>
  <r>
    <s v="Import"/>
    <s v="East Asia"/>
    <s v="China"/>
    <s v="Chenghai Laiwu"/>
    <x v="37"/>
    <x v="0"/>
    <s v="Direct"/>
    <n v="8"/>
    <n v="8"/>
    <n v="122.875"/>
  </r>
  <r>
    <s v="Import"/>
    <s v="East Asia"/>
    <s v="China"/>
    <s v="China - other"/>
    <x v="67"/>
    <x v="0"/>
    <s v="Direct"/>
    <n v="15"/>
    <n v="24"/>
    <n v="200.8219"/>
  </r>
  <r>
    <s v="Import"/>
    <s v="East Asia"/>
    <s v="China"/>
    <s v="China - other"/>
    <x v="55"/>
    <x v="0"/>
    <s v="Direct"/>
    <n v="6"/>
    <n v="8"/>
    <n v="142.374"/>
  </r>
  <r>
    <s v="Import"/>
    <s v="East Asia"/>
    <s v="China"/>
    <s v="China - other"/>
    <x v="25"/>
    <x v="0"/>
    <s v="Direct"/>
    <n v="3"/>
    <n v="3"/>
    <n v="21.882000000000001"/>
  </r>
  <r>
    <s v="Import"/>
    <s v="East Asia"/>
    <s v="China"/>
    <s v="China - other"/>
    <x v="37"/>
    <x v="0"/>
    <s v="Direct"/>
    <n v="79"/>
    <n v="156"/>
    <n v="847.89530000000002"/>
  </r>
  <r>
    <s v="Import"/>
    <s v="East Asia"/>
    <s v="China"/>
    <s v="China - other"/>
    <x v="54"/>
    <x v="0"/>
    <s v="Direct"/>
    <n v="9"/>
    <n v="16"/>
    <n v="64.223699999999994"/>
  </r>
  <r>
    <s v="Import"/>
    <s v="East Asia"/>
    <s v="China"/>
    <s v="Dalian"/>
    <x v="22"/>
    <x v="0"/>
    <s v="Direct"/>
    <n v="2"/>
    <n v="2"/>
    <n v="52.164000000000001"/>
  </r>
  <r>
    <s v="Import"/>
    <s v="East Asia"/>
    <s v="China"/>
    <s v="Dalian"/>
    <x v="1"/>
    <x v="0"/>
    <s v="Direct"/>
    <n v="11"/>
    <n v="11"/>
    <n v="185.36799999999999"/>
  </r>
  <r>
    <s v="Import"/>
    <s v="East Asia"/>
    <s v="China"/>
    <s v="Dalian"/>
    <x v="19"/>
    <x v="0"/>
    <s v="Direct"/>
    <n v="2"/>
    <n v="3"/>
    <n v="22.39"/>
  </r>
  <r>
    <s v="Import"/>
    <s v="East Asia"/>
    <s v="China"/>
    <s v="Dalian"/>
    <x v="17"/>
    <x v="0"/>
    <s v="Direct"/>
    <n v="1"/>
    <n v="2"/>
    <n v="20.945"/>
  </r>
  <r>
    <s v="Import"/>
    <s v="East Asia"/>
    <s v="China"/>
    <s v="Doumen"/>
    <x v="25"/>
    <x v="0"/>
    <s v="Direct"/>
    <n v="1"/>
    <n v="1"/>
    <n v="21.117999999999999"/>
  </r>
  <r>
    <s v="Import"/>
    <s v="East Asia"/>
    <s v="China"/>
    <s v="Fuzhou"/>
    <x v="22"/>
    <x v="0"/>
    <s v="Direct"/>
    <n v="3"/>
    <n v="3"/>
    <n v="78.528999999999996"/>
  </r>
  <r>
    <s v="Import"/>
    <s v="East Asia"/>
    <s v="China"/>
    <s v="Fuzhou"/>
    <x v="40"/>
    <x v="0"/>
    <s v="Direct"/>
    <n v="6"/>
    <n v="10"/>
    <n v="59.234900000000003"/>
  </r>
  <r>
    <s v="Import"/>
    <s v="East Asia"/>
    <s v="China"/>
    <s v="Fuzhou"/>
    <x v="82"/>
    <x v="0"/>
    <s v="Direct"/>
    <n v="5"/>
    <n v="10"/>
    <n v="94.894999999999996"/>
  </r>
  <r>
    <s v="Import"/>
    <s v="East Asia"/>
    <s v="China"/>
    <s v="Fuzhou"/>
    <x v="37"/>
    <x v="0"/>
    <s v="Direct"/>
    <n v="1"/>
    <n v="1"/>
    <n v="4.1040000000000001"/>
  </r>
  <r>
    <s v="Import"/>
    <s v="East Asia"/>
    <s v="China"/>
    <s v="Gaolan"/>
    <x v="0"/>
    <x v="0"/>
    <s v="Direct"/>
    <n v="1"/>
    <n v="1"/>
    <n v="4.2229999999999999"/>
  </r>
  <r>
    <s v="Import"/>
    <s v="East Asia"/>
    <s v="China"/>
    <s v="Gaolan"/>
    <x v="12"/>
    <x v="0"/>
    <s v="Direct"/>
    <n v="19"/>
    <n v="19"/>
    <n v="314.68680000000001"/>
  </r>
  <r>
    <s v="Import"/>
    <s v="East Asia"/>
    <s v="China"/>
    <s v="Gaoyao"/>
    <x v="67"/>
    <x v="0"/>
    <s v="Direct"/>
    <n v="2"/>
    <n v="2"/>
    <n v="44.488"/>
  </r>
  <r>
    <s v="Import"/>
    <s v="East Asia"/>
    <s v="China"/>
    <s v="Guangzhou"/>
    <x v="16"/>
    <x v="0"/>
    <s v="Direct"/>
    <n v="1"/>
    <n v="2"/>
    <n v="14.721"/>
  </r>
  <r>
    <s v="Import"/>
    <s v="East Asia"/>
    <s v="China"/>
    <s v="Huangpu"/>
    <x v="67"/>
    <x v="0"/>
    <s v="Direct"/>
    <n v="2"/>
    <n v="3"/>
    <n v="10.39"/>
  </r>
  <r>
    <s v="Import"/>
    <s v="East Asia"/>
    <s v="China"/>
    <s v="Huangpu"/>
    <x v="37"/>
    <x v="0"/>
    <s v="Direct"/>
    <n v="2"/>
    <n v="3"/>
    <n v="23.463999999999999"/>
  </r>
  <r>
    <s v="Import"/>
    <s v="East Asia"/>
    <s v="China"/>
    <s v="Jiangmen"/>
    <x v="9"/>
    <x v="0"/>
    <s v="Direct"/>
    <n v="2"/>
    <n v="3"/>
    <n v="16.064"/>
  </r>
  <r>
    <s v="Import"/>
    <s v="East Asia"/>
    <s v="China"/>
    <s v="Jiangmen"/>
    <x v="14"/>
    <x v="0"/>
    <s v="Direct"/>
    <n v="2"/>
    <n v="4"/>
    <n v="24.614000000000001"/>
  </r>
  <r>
    <s v="Import"/>
    <s v="East Asia"/>
    <s v="China"/>
    <s v="Jiangmen"/>
    <x v="16"/>
    <x v="0"/>
    <s v="Direct"/>
    <n v="2"/>
    <n v="3"/>
    <n v="18.84"/>
  </r>
  <r>
    <s v="Import"/>
    <s v="East Asia"/>
    <s v="China"/>
    <s v="Jiangmen"/>
    <x v="5"/>
    <x v="0"/>
    <s v="Direct"/>
    <n v="1"/>
    <n v="1"/>
    <n v="14.32"/>
  </r>
  <r>
    <s v="Import"/>
    <s v="East Asia"/>
    <s v="China"/>
    <s v="Jinjiang"/>
    <x v="1"/>
    <x v="0"/>
    <s v="Direct"/>
    <n v="1"/>
    <n v="1"/>
    <n v="27.251000000000001"/>
  </r>
  <r>
    <s v="Import"/>
    <s v="East Asia"/>
    <s v="China"/>
    <s v="Leliu"/>
    <x v="9"/>
    <x v="0"/>
    <s v="Direct"/>
    <n v="2"/>
    <n v="2"/>
    <n v="9.91"/>
  </r>
  <r>
    <s v="Import"/>
    <s v="East Asia"/>
    <s v="China"/>
    <s v="Lianyungang"/>
    <x v="40"/>
    <x v="0"/>
    <s v="Direct"/>
    <n v="2"/>
    <n v="4"/>
    <n v="38.237000000000002"/>
  </r>
  <r>
    <s v="Import"/>
    <s v="East Asia"/>
    <s v="China"/>
    <s v="Lianyungang"/>
    <x v="9"/>
    <x v="0"/>
    <s v="Direct"/>
    <n v="6"/>
    <n v="10"/>
    <n v="105.89579999999999"/>
  </r>
  <r>
    <s v="Import"/>
    <s v="East Asia"/>
    <s v="China"/>
    <s v="Lianyungang"/>
    <x v="45"/>
    <x v="0"/>
    <s v="Direct"/>
    <n v="1"/>
    <n v="1"/>
    <n v="25.1"/>
  </r>
  <r>
    <s v="Import"/>
    <s v="East Asia"/>
    <s v="China"/>
    <s v="Lianyungang"/>
    <x v="14"/>
    <x v="0"/>
    <s v="Direct"/>
    <n v="1"/>
    <n v="1"/>
    <n v="7.0857000000000001"/>
  </r>
  <r>
    <s v="Export"/>
    <s v="South-East Asia"/>
    <s v="Philippines"/>
    <s v="Cebu"/>
    <x v="9"/>
    <x v="0"/>
    <s v="Direct"/>
    <n v="2"/>
    <n v="4"/>
    <n v="29.92"/>
  </r>
  <r>
    <s v="Export"/>
    <s v="South-East Asia"/>
    <s v="Philippines"/>
    <s v="Manila"/>
    <x v="35"/>
    <x v="0"/>
    <s v="Direct"/>
    <n v="17"/>
    <n v="34"/>
    <n v="497.23"/>
  </r>
  <r>
    <s v="Export"/>
    <s v="South-East Asia"/>
    <s v="Philippines"/>
    <s v="Manila"/>
    <x v="3"/>
    <x v="0"/>
    <s v="Direct"/>
    <n v="1"/>
    <n v="1"/>
    <n v="8.8000000000000007"/>
  </r>
  <r>
    <s v="Export"/>
    <s v="South-East Asia"/>
    <s v="Philippines"/>
    <s v="Subic Bay"/>
    <x v="7"/>
    <x v="0"/>
    <s v="Direct"/>
    <n v="2"/>
    <n v="4"/>
    <n v="60.502000000000002"/>
  </r>
  <r>
    <s v="Export"/>
    <s v="South-East Asia"/>
    <s v="Philippines"/>
    <s v="Subic Bay"/>
    <x v="39"/>
    <x v="1"/>
    <s v="Direct"/>
    <n v="1"/>
    <n v="0"/>
    <n v="56700"/>
  </r>
  <r>
    <s v="Export"/>
    <s v="South-East Asia"/>
    <s v="Singapore"/>
    <s v="Singapore"/>
    <x v="1"/>
    <x v="0"/>
    <s v="Direct"/>
    <n v="10"/>
    <n v="12"/>
    <n v="113.1366"/>
  </r>
  <r>
    <s v="Export"/>
    <s v="South-East Asia"/>
    <s v="Singapore"/>
    <s v="Singapore"/>
    <x v="20"/>
    <x v="0"/>
    <s v="Direct"/>
    <n v="63"/>
    <n v="116"/>
    <n v="1665.3150000000001"/>
  </r>
  <r>
    <s v="Export"/>
    <s v="South-East Asia"/>
    <s v="Singapore"/>
    <s v="Singapore"/>
    <x v="26"/>
    <x v="0"/>
    <s v="Direct"/>
    <n v="3"/>
    <n v="4"/>
    <n v="48.557000000000002"/>
  </r>
  <r>
    <s v="Export"/>
    <s v="South-East Asia"/>
    <s v="Singapore"/>
    <s v="Singapore"/>
    <x v="10"/>
    <x v="0"/>
    <s v="Direct"/>
    <n v="1"/>
    <n v="1"/>
    <n v="6.1"/>
  </r>
  <r>
    <s v="Export"/>
    <s v="South-East Asia"/>
    <s v="Singapore"/>
    <s v="Singapore"/>
    <x v="25"/>
    <x v="0"/>
    <s v="Direct"/>
    <n v="1"/>
    <n v="1"/>
    <n v="6.7130000000000001"/>
  </r>
  <r>
    <s v="Export"/>
    <s v="South-East Asia"/>
    <s v="Singapore"/>
    <s v="Singapore"/>
    <x v="14"/>
    <x v="2"/>
    <s v="Direct"/>
    <n v="21"/>
    <n v="0"/>
    <n v="154.35599999999999"/>
  </r>
  <r>
    <s v="Export"/>
    <s v="South-East Asia"/>
    <s v="Singapore"/>
    <s v="Singapore"/>
    <x v="14"/>
    <x v="0"/>
    <s v="Direct"/>
    <n v="3"/>
    <n v="5"/>
    <n v="9.9039999999999999"/>
  </r>
  <r>
    <s v="Export"/>
    <s v="South-East Asia"/>
    <s v="Singapore"/>
    <s v="Singapore"/>
    <x v="12"/>
    <x v="0"/>
    <s v="Direct"/>
    <n v="13"/>
    <n v="13"/>
    <n v="268.57900000000001"/>
  </r>
  <r>
    <s v="Export"/>
    <s v="South-East Asia"/>
    <s v="Singapore"/>
    <s v="Singapore"/>
    <x v="17"/>
    <x v="2"/>
    <s v="Direct"/>
    <n v="6"/>
    <n v="0"/>
    <n v="301.50099999999998"/>
  </r>
  <r>
    <s v="Export"/>
    <s v="South-East Asia"/>
    <s v="Singapore"/>
    <s v="Singapore"/>
    <x v="60"/>
    <x v="0"/>
    <s v="Direct"/>
    <n v="7"/>
    <n v="14"/>
    <n v="161"/>
  </r>
  <r>
    <s v="Export"/>
    <s v="South-East Asia"/>
    <s v="Thailand"/>
    <s v="Bangkok"/>
    <x v="19"/>
    <x v="0"/>
    <s v="Direct"/>
    <n v="2"/>
    <n v="4"/>
    <n v="50.295999999999999"/>
  </r>
  <r>
    <s v="Export"/>
    <s v="South-East Asia"/>
    <s v="Thailand"/>
    <s v="Bangkok"/>
    <x v="32"/>
    <x v="0"/>
    <s v="Direct"/>
    <n v="1"/>
    <n v="2"/>
    <n v="30.14"/>
  </r>
  <r>
    <s v="Export"/>
    <s v="South-East Asia"/>
    <s v="Thailand"/>
    <s v="Bangkok"/>
    <x v="12"/>
    <x v="0"/>
    <s v="Direct"/>
    <n v="3"/>
    <n v="3"/>
    <n v="61.1"/>
  </r>
  <r>
    <s v="Export"/>
    <s v="South-East Asia"/>
    <s v="Thailand"/>
    <s v="Bangkok"/>
    <x v="60"/>
    <x v="0"/>
    <s v="Direct"/>
    <n v="43"/>
    <n v="86"/>
    <n v="1039.67"/>
  </r>
  <r>
    <s v="Export"/>
    <s v="South-East Asia"/>
    <s v="Thailand"/>
    <s v="Bangkok Modern Terminals"/>
    <x v="52"/>
    <x v="0"/>
    <s v="Direct"/>
    <n v="76"/>
    <n v="152"/>
    <n v="1477.7709"/>
  </r>
  <r>
    <s v="Export"/>
    <s v="South-East Asia"/>
    <s v="Thailand"/>
    <s v="Koh Sichang"/>
    <x v="39"/>
    <x v="1"/>
    <s v="Direct"/>
    <n v="1"/>
    <n v="0"/>
    <n v="13537.34"/>
  </r>
  <r>
    <s v="Export"/>
    <s v="South-East Asia"/>
    <s v="Thailand"/>
    <s v="Laem Chabang"/>
    <x v="21"/>
    <x v="0"/>
    <s v="Direct"/>
    <n v="1"/>
    <n v="1"/>
    <n v="9.0500000000000007"/>
  </r>
  <r>
    <s v="Export"/>
    <s v="South-East Asia"/>
    <s v="Thailand"/>
    <s v="Laem Chabang"/>
    <x v="0"/>
    <x v="0"/>
    <s v="Direct"/>
    <n v="3"/>
    <n v="4"/>
    <n v="14.605"/>
  </r>
  <r>
    <s v="Export"/>
    <s v="South-East Asia"/>
    <s v="Thailand"/>
    <s v="Lat Krabang"/>
    <x v="6"/>
    <x v="0"/>
    <s v="Direct"/>
    <n v="6"/>
    <n v="6"/>
    <n v="128.52000000000001"/>
  </r>
  <r>
    <s v="Export"/>
    <s v="South-East Asia"/>
    <s v="Thailand"/>
    <s v="Lat Krabang"/>
    <x v="60"/>
    <x v="0"/>
    <s v="Direct"/>
    <n v="15"/>
    <n v="30"/>
    <n v="354.49"/>
  </r>
  <r>
    <s v="Export"/>
    <s v="South-East Asia"/>
    <s v="Vietnam"/>
    <s v="Haiphong"/>
    <x v="7"/>
    <x v="0"/>
    <s v="Direct"/>
    <n v="1"/>
    <n v="2"/>
    <n v="25.646000000000001"/>
  </r>
  <r>
    <s v="Export"/>
    <s v="South-East Asia"/>
    <s v="Vietnam"/>
    <s v="Haiphong"/>
    <x v="16"/>
    <x v="0"/>
    <s v="Direct"/>
    <n v="1"/>
    <n v="2"/>
    <n v="19.013999999999999"/>
  </r>
  <r>
    <s v="Export"/>
    <s v="South-East Asia"/>
    <s v="Vietnam"/>
    <s v="Saigon"/>
    <x v="20"/>
    <x v="0"/>
    <s v="Direct"/>
    <n v="5"/>
    <n v="6"/>
    <n v="128.74"/>
  </r>
  <r>
    <s v="Export"/>
    <s v="South-East Asia"/>
    <s v="Vietnam"/>
    <s v="Saigon"/>
    <x v="8"/>
    <x v="0"/>
    <s v="Direct"/>
    <n v="7"/>
    <n v="7"/>
    <n v="161.94999999999999"/>
  </r>
  <r>
    <s v="Export"/>
    <s v="South-East Asia"/>
    <s v="Vietnam"/>
    <s v="Saigon"/>
    <x v="33"/>
    <x v="0"/>
    <s v="Direct"/>
    <n v="53"/>
    <n v="53"/>
    <n v="1088.854"/>
  </r>
  <r>
    <s v="Export"/>
    <s v="South-East Asia"/>
    <s v="Vietnam"/>
    <s v="Saigon"/>
    <x v="17"/>
    <x v="2"/>
    <s v="Direct"/>
    <n v="2"/>
    <n v="0"/>
    <n v="66.599999999999994"/>
  </r>
  <r>
    <s v="Import"/>
    <s v="East Asia"/>
    <s v="China"/>
    <s v="Lianyungang"/>
    <x v="16"/>
    <x v="0"/>
    <s v="Direct"/>
    <n v="4"/>
    <n v="4"/>
    <n v="26.701000000000001"/>
  </r>
  <r>
    <s v="Import"/>
    <s v="East Asia"/>
    <s v="China"/>
    <s v="Lianyungang"/>
    <x v="3"/>
    <x v="0"/>
    <s v="Direct"/>
    <n v="1"/>
    <n v="2"/>
    <n v="18.520800000000001"/>
  </r>
  <r>
    <s v="Import"/>
    <s v="East Asia"/>
    <s v="China"/>
    <s v="Luzhou"/>
    <x v="3"/>
    <x v="0"/>
    <s v="Direct"/>
    <n v="1"/>
    <n v="1"/>
    <n v="16.8"/>
  </r>
  <r>
    <s v="Import"/>
    <s v="East Asia"/>
    <s v="China"/>
    <s v="Maanshan"/>
    <x v="8"/>
    <x v="0"/>
    <s v="Direct"/>
    <n v="1"/>
    <n v="1"/>
    <n v="24.096"/>
  </r>
  <r>
    <s v="Import"/>
    <s v="East Asia"/>
    <s v="China"/>
    <s v="MAWEI"/>
    <x v="16"/>
    <x v="0"/>
    <s v="Direct"/>
    <n v="4"/>
    <n v="7"/>
    <n v="42.9101"/>
  </r>
  <r>
    <s v="Import"/>
    <s v="East Asia"/>
    <s v="China"/>
    <s v="Nangang"/>
    <x v="9"/>
    <x v="0"/>
    <s v="Direct"/>
    <n v="4"/>
    <n v="7"/>
    <n v="49.53"/>
  </r>
  <r>
    <s v="Import"/>
    <s v="East Asia"/>
    <s v="China"/>
    <s v="Nangang"/>
    <x v="18"/>
    <x v="0"/>
    <s v="Direct"/>
    <n v="2"/>
    <n v="4"/>
    <n v="29.35"/>
  </r>
  <r>
    <s v="Import"/>
    <s v="East Asia"/>
    <s v="China"/>
    <s v="Nanjing"/>
    <x v="22"/>
    <x v="0"/>
    <s v="Direct"/>
    <n v="3"/>
    <n v="3"/>
    <n v="72.400000000000006"/>
  </r>
  <r>
    <s v="Import"/>
    <s v="East Asia"/>
    <s v="China"/>
    <s v="Nanjing"/>
    <x v="1"/>
    <x v="0"/>
    <s v="Direct"/>
    <n v="13"/>
    <n v="13"/>
    <n v="218.7354"/>
  </r>
  <r>
    <s v="Import"/>
    <s v="East Asia"/>
    <s v="China"/>
    <s v="Nanjing"/>
    <x v="67"/>
    <x v="0"/>
    <s v="Direct"/>
    <n v="2"/>
    <n v="2"/>
    <n v="41.555"/>
  </r>
  <r>
    <s v="Import"/>
    <s v="East Asia"/>
    <s v="China"/>
    <s v="Nanjing"/>
    <x v="2"/>
    <x v="0"/>
    <s v="Direct"/>
    <n v="1"/>
    <n v="2"/>
    <n v="9.5139999999999993"/>
  </r>
  <r>
    <s v="Import"/>
    <s v="East Asia"/>
    <s v="China"/>
    <s v="Nanjing"/>
    <x v="54"/>
    <x v="0"/>
    <s v="Direct"/>
    <n v="1"/>
    <n v="1"/>
    <n v="4.29"/>
  </r>
  <r>
    <s v="Import"/>
    <s v="East Asia"/>
    <s v="China"/>
    <s v="Nanjing"/>
    <x v="17"/>
    <x v="0"/>
    <s v="Direct"/>
    <n v="11"/>
    <n v="15"/>
    <n v="235.80500000000001"/>
  </r>
  <r>
    <s v="Import"/>
    <s v="East Asia"/>
    <s v="China"/>
    <s v="Nansha"/>
    <x v="56"/>
    <x v="0"/>
    <s v="Direct"/>
    <n v="1"/>
    <n v="1"/>
    <n v="8.74"/>
  </r>
  <r>
    <s v="Import"/>
    <s v="East Asia"/>
    <s v="China"/>
    <s v="Nansha"/>
    <x v="22"/>
    <x v="0"/>
    <s v="Direct"/>
    <n v="4"/>
    <n v="4"/>
    <n v="44.230200000000004"/>
  </r>
  <r>
    <s v="Import"/>
    <s v="East Asia"/>
    <s v="China"/>
    <s v="Nansha"/>
    <x v="1"/>
    <x v="0"/>
    <s v="Direct"/>
    <n v="4"/>
    <n v="4"/>
    <n v="95.847999999999999"/>
  </r>
  <r>
    <s v="Import"/>
    <s v="East Asia"/>
    <s v="China"/>
    <s v="Nansha"/>
    <x v="55"/>
    <x v="0"/>
    <s v="Direct"/>
    <n v="2"/>
    <n v="2"/>
    <n v="45.32"/>
  </r>
  <r>
    <s v="Import"/>
    <s v="East Asia"/>
    <s v="China"/>
    <s v="Nansha"/>
    <x v="30"/>
    <x v="0"/>
    <s v="Direct"/>
    <n v="1"/>
    <n v="1"/>
    <n v="24.98"/>
  </r>
  <r>
    <s v="Import"/>
    <s v="East Asia"/>
    <s v="China"/>
    <s v="Nansha"/>
    <x v="2"/>
    <x v="0"/>
    <s v="Direct"/>
    <n v="4"/>
    <n v="5"/>
    <n v="37.496000000000002"/>
  </r>
  <r>
    <s v="Import"/>
    <s v="East Asia"/>
    <s v="China"/>
    <s v="Nansha"/>
    <x v="54"/>
    <x v="0"/>
    <s v="Direct"/>
    <n v="1"/>
    <n v="2"/>
    <n v="7.61"/>
  </r>
  <r>
    <s v="Import"/>
    <s v="East Asia"/>
    <s v="China"/>
    <s v="Nantong"/>
    <x v="55"/>
    <x v="0"/>
    <s v="Direct"/>
    <n v="2"/>
    <n v="2"/>
    <n v="40.762"/>
  </r>
  <r>
    <s v="Import"/>
    <s v="East Asia"/>
    <s v="China"/>
    <s v="Nantong"/>
    <x v="37"/>
    <x v="0"/>
    <s v="Direct"/>
    <n v="1"/>
    <n v="1"/>
    <n v="5.8"/>
  </r>
  <r>
    <s v="Import"/>
    <s v="East Asia"/>
    <s v="China"/>
    <s v="Nantong"/>
    <x v="54"/>
    <x v="0"/>
    <s v="Direct"/>
    <n v="10"/>
    <n v="11"/>
    <n v="192.69200000000001"/>
  </r>
  <r>
    <s v="Import"/>
    <s v="East Asia"/>
    <s v="China"/>
    <s v="Nantong"/>
    <x v="17"/>
    <x v="0"/>
    <s v="Direct"/>
    <n v="1"/>
    <n v="1"/>
    <n v="6.2530000000000001"/>
  </r>
  <r>
    <s v="Import"/>
    <s v="East Asia"/>
    <s v="China"/>
    <s v="Ningbo"/>
    <x v="27"/>
    <x v="0"/>
    <s v="Direct"/>
    <n v="2"/>
    <n v="2"/>
    <n v="49.96"/>
  </r>
  <r>
    <s v="Import"/>
    <s v="East Asia"/>
    <s v="China"/>
    <s v="Ningbo"/>
    <x v="22"/>
    <x v="0"/>
    <s v="Direct"/>
    <n v="3"/>
    <n v="5"/>
    <n v="21.593599999999999"/>
  </r>
  <r>
    <s v="Import"/>
    <s v="East Asia"/>
    <s v="China"/>
    <s v="Ningbo"/>
    <x v="1"/>
    <x v="0"/>
    <s v="Direct"/>
    <n v="33"/>
    <n v="33"/>
    <n v="655.30669999999998"/>
  </r>
  <r>
    <s v="Import"/>
    <s v="East Asia"/>
    <s v="China"/>
    <s v="Ningbo"/>
    <x v="67"/>
    <x v="0"/>
    <s v="Direct"/>
    <n v="3"/>
    <n v="4"/>
    <n v="44.01"/>
  </r>
  <r>
    <s v="Import"/>
    <s v="East Asia"/>
    <s v="China"/>
    <s v="Ningbo"/>
    <x v="29"/>
    <x v="0"/>
    <s v="Direct"/>
    <n v="5"/>
    <n v="10"/>
    <n v="32.307000000000002"/>
  </r>
  <r>
    <s v="Import"/>
    <s v="East Asia"/>
    <s v="China"/>
    <s v="Ningbo"/>
    <x v="0"/>
    <x v="0"/>
    <s v="Direct"/>
    <n v="92"/>
    <n v="143"/>
    <n v="1066.78"/>
  </r>
  <r>
    <s v="Import"/>
    <s v="East Asia"/>
    <s v="China"/>
    <s v="Ningbo"/>
    <x v="25"/>
    <x v="0"/>
    <s v="Direct"/>
    <n v="2"/>
    <n v="2"/>
    <n v="42.029000000000003"/>
  </r>
  <r>
    <s v="Import"/>
    <s v="East Asia"/>
    <s v="China"/>
    <s v="Ningbo"/>
    <x v="8"/>
    <x v="0"/>
    <s v="Direct"/>
    <n v="1"/>
    <n v="1"/>
    <n v="2.831"/>
  </r>
  <r>
    <s v="Import"/>
    <s v="Australia"/>
    <s v="Australia"/>
    <s v="Melbourne"/>
    <x v="83"/>
    <x v="0"/>
    <s v="Direct"/>
    <n v="2"/>
    <n v="2"/>
    <n v="49.2"/>
  </r>
  <r>
    <s v="Import"/>
    <s v="Australia"/>
    <s v="Australia"/>
    <s v="Melbourne"/>
    <x v="54"/>
    <x v="0"/>
    <s v="Direct"/>
    <n v="1"/>
    <n v="1"/>
    <n v="7.22"/>
  </r>
  <r>
    <s v="Import"/>
    <s v="Australia"/>
    <s v="Australia"/>
    <s v="Melbourne"/>
    <x v="44"/>
    <x v="0"/>
    <s v="Direct"/>
    <n v="5"/>
    <n v="8"/>
    <n v="85.903300000000002"/>
  </r>
  <r>
    <s v="Import"/>
    <s v="Australia"/>
    <s v="Australia"/>
    <s v="Port Kembla"/>
    <x v="15"/>
    <x v="2"/>
    <s v="Direct"/>
    <n v="34"/>
    <n v="0"/>
    <n v="66.093999999999994"/>
  </r>
  <r>
    <s v="Import"/>
    <s v="Australia"/>
    <s v="Australia"/>
    <s v="Port Kembla"/>
    <x v="14"/>
    <x v="2"/>
    <s v="Direct"/>
    <n v="17"/>
    <n v="0"/>
    <n v="41.289000000000001"/>
  </r>
  <r>
    <s v="Import"/>
    <s v="Australia"/>
    <s v="Australia"/>
    <s v="Sydney"/>
    <x v="13"/>
    <x v="0"/>
    <s v="Direct"/>
    <n v="62"/>
    <n v="123"/>
    <n v="270"/>
  </r>
  <r>
    <s v="Import"/>
    <s v="Australia"/>
    <s v="Australia"/>
    <s v="Sydney"/>
    <x v="67"/>
    <x v="0"/>
    <s v="Direct"/>
    <n v="101"/>
    <n v="137"/>
    <n v="1334.99"/>
  </r>
  <r>
    <s v="Import"/>
    <s v="Australia"/>
    <s v="Australia"/>
    <s v="Sydney"/>
    <x v="47"/>
    <x v="0"/>
    <s v="Direct"/>
    <n v="1"/>
    <n v="1"/>
    <n v="3.08"/>
  </r>
  <r>
    <s v="Import"/>
    <s v="Australia"/>
    <s v="Australia"/>
    <s v="Sydney"/>
    <x v="45"/>
    <x v="0"/>
    <s v="Direct"/>
    <n v="1"/>
    <n v="2"/>
    <n v="12.86"/>
  </r>
  <r>
    <s v="Import"/>
    <s v="Australia"/>
    <s v="Australia"/>
    <s v="Sydney"/>
    <x v="12"/>
    <x v="0"/>
    <s v="Direct"/>
    <n v="12"/>
    <n v="24"/>
    <n v="226.172"/>
  </r>
  <r>
    <s v="Import"/>
    <s v="Australia"/>
    <s v="Australia"/>
    <s v="Sydney"/>
    <x v="3"/>
    <x v="0"/>
    <s v="Direct"/>
    <n v="3"/>
    <n v="6"/>
    <n v="36.957999999999998"/>
  </r>
  <r>
    <s v="Import"/>
    <s v="Canada"/>
    <s v="Canada"/>
    <s v="Saskatoon"/>
    <x v="0"/>
    <x v="0"/>
    <s v="Direct"/>
    <n v="2"/>
    <n v="4"/>
    <n v="28.553999999999998"/>
  </r>
  <r>
    <s v="Import"/>
    <s v="Canada"/>
    <s v="Canada"/>
    <s v="Toronto"/>
    <x v="9"/>
    <x v="0"/>
    <s v="Direct"/>
    <n v="3"/>
    <n v="5"/>
    <n v="73.599999999999994"/>
  </r>
  <r>
    <s v="Import"/>
    <s v="Canada"/>
    <s v="Canada"/>
    <s v="Toronto"/>
    <x v="25"/>
    <x v="0"/>
    <s v="Direct"/>
    <n v="1"/>
    <n v="2"/>
    <n v="22.952000000000002"/>
  </r>
  <r>
    <s v="Import"/>
    <s v="Canada"/>
    <s v="Canada"/>
    <s v="Vancouver"/>
    <x v="4"/>
    <x v="0"/>
    <s v="Direct"/>
    <n v="3"/>
    <n v="4"/>
    <n v="10.512"/>
  </r>
  <r>
    <s v="Import"/>
    <s v="Central America"/>
    <s v="Mexico"/>
    <s v="Escobedo"/>
    <x v="74"/>
    <x v="0"/>
    <s v="Direct"/>
    <n v="4"/>
    <n v="8"/>
    <n v="73.774199999999993"/>
  </r>
  <r>
    <s v="Import"/>
    <s v="Central America"/>
    <s v="Mexico"/>
    <s v="Manzanillo, MX"/>
    <x v="84"/>
    <x v="0"/>
    <s v="Direct"/>
    <n v="1"/>
    <n v="2"/>
    <n v="18.880299999999998"/>
  </r>
  <r>
    <s v="Import"/>
    <s v="East Asia"/>
    <s v="China"/>
    <s v="Beijiao"/>
    <x v="25"/>
    <x v="0"/>
    <s v="Direct"/>
    <n v="1"/>
    <n v="1"/>
    <n v="2.4695999999999998"/>
  </r>
  <r>
    <s v="Import"/>
    <s v="East Asia"/>
    <s v="China"/>
    <s v="China - other"/>
    <x v="1"/>
    <x v="0"/>
    <s v="Direct"/>
    <n v="3"/>
    <n v="3"/>
    <n v="71.09"/>
  </r>
  <r>
    <s v="Import"/>
    <s v="East Asia"/>
    <s v="China"/>
    <s v="China - other"/>
    <x v="14"/>
    <x v="0"/>
    <s v="Direct"/>
    <n v="30"/>
    <n v="40"/>
    <n v="462.52260000000001"/>
  </r>
  <r>
    <s v="Import"/>
    <s v="East Asia"/>
    <s v="China"/>
    <s v="China - other"/>
    <x v="8"/>
    <x v="0"/>
    <s v="Direct"/>
    <n v="4"/>
    <n v="4"/>
    <n v="96.384"/>
  </r>
  <r>
    <s v="Import"/>
    <s v="East Asia"/>
    <s v="China"/>
    <s v="China - other"/>
    <x v="17"/>
    <x v="0"/>
    <s v="Direct"/>
    <n v="2"/>
    <n v="4"/>
    <n v="34.383000000000003"/>
  </r>
  <r>
    <s v="Import"/>
    <s v="East Asia"/>
    <s v="China"/>
    <s v="Chongqing"/>
    <x v="9"/>
    <x v="0"/>
    <s v="Direct"/>
    <n v="5"/>
    <n v="10"/>
    <n v="124.8699"/>
  </r>
  <r>
    <s v="Import"/>
    <s v="East Asia"/>
    <s v="China"/>
    <s v="Chongqing"/>
    <x v="18"/>
    <x v="0"/>
    <s v="Direct"/>
    <n v="3"/>
    <n v="6"/>
    <n v="75.774000000000001"/>
  </r>
  <r>
    <s v="Import"/>
    <s v="East Asia"/>
    <s v="China"/>
    <s v="Chongqing"/>
    <x v="5"/>
    <x v="0"/>
    <s v="Direct"/>
    <n v="2"/>
    <n v="4"/>
    <n v="25.877500000000001"/>
  </r>
  <r>
    <s v="Import"/>
    <s v="East Asia"/>
    <s v="China"/>
    <s v="Dalian"/>
    <x v="40"/>
    <x v="0"/>
    <s v="Direct"/>
    <n v="2"/>
    <n v="2"/>
    <n v="15.923500000000001"/>
  </r>
  <r>
    <s v="Import"/>
    <s v="East Asia"/>
    <s v="China"/>
    <s v="Dalian"/>
    <x v="70"/>
    <x v="0"/>
    <s v="Direct"/>
    <n v="6"/>
    <n v="10"/>
    <n v="34.718200000000003"/>
  </r>
  <r>
    <s v="Import"/>
    <s v="East Asia"/>
    <s v="China"/>
    <s v="Dalian"/>
    <x v="55"/>
    <x v="0"/>
    <s v="Direct"/>
    <n v="24"/>
    <n v="48"/>
    <n v="583.38199999999995"/>
  </r>
  <r>
    <s v="Import"/>
    <s v="East Asia"/>
    <s v="China"/>
    <s v="Dalian"/>
    <x v="0"/>
    <x v="0"/>
    <s v="Direct"/>
    <n v="11"/>
    <n v="16"/>
    <n v="136.27330000000001"/>
  </r>
  <r>
    <s v="Import"/>
    <s v="East Asia"/>
    <s v="China"/>
    <s v="Dalian"/>
    <x v="16"/>
    <x v="0"/>
    <s v="Direct"/>
    <n v="8"/>
    <n v="10"/>
    <n v="87.85"/>
  </r>
  <r>
    <s v="Import"/>
    <s v="East Asia"/>
    <s v="China"/>
    <s v="Fangcheng"/>
    <x v="9"/>
    <x v="0"/>
    <s v="Direct"/>
    <n v="3"/>
    <n v="3"/>
    <n v="55.804000000000002"/>
  </r>
  <r>
    <s v="Import"/>
    <s v="East Asia"/>
    <s v="China"/>
    <s v="Fuzhou"/>
    <x v="70"/>
    <x v="0"/>
    <s v="Direct"/>
    <n v="28"/>
    <n v="50"/>
    <n v="361.63979999999998"/>
  </r>
  <r>
    <s v="Import"/>
    <s v="East Asia"/>
    <s v="China"/>
    <s v="Fuzhou"/>
    <x v="66"/>
    <x v="0"/>
    <s v="Direct"/>
    <n v="1"/>
    <n v="1"/>
    <n v="2.1629"/>
  </r>
  <r>
    <s v="Import"/>
    <s v="Africa"/>
    <s v="Senegal"/>
    <s v="Dakar"/>
    <x v="34"/>
    <x v="0"/>
    <s v="Direct"/>
    <n v="5"/>
    <n v="5"/>
    <n v="110.19499999999999"/>
  </r>
  <r>
    <s v="Import"/>
    <s v="Africa"/>
    <s v="Senegal"/>
    <s v="Dakar"/>
    <x v="4"/>
    <x v="0"/>
    <s v="Direct"/>
    <n v="1"/>
    <n v="1"/>
    <n v="1.4"/>
  </r>
  <r>
    <s v="Import"/>
    <s v="Africa"/>
    <s v="South Africa"/>
    <s v="Cape Town"/>
    <x v="64"/>
    <x v="0"/>
    <s v="Direct"/>
    <n v="2"/>
    <n v="2"/>
    <n v="42.1188"/>
  </r>
  <r>
    <s v="Import"/>
    <s v="Africa"/>
    <s v="South Africa"/>
    <s v="Cape Town"/>
    <x v="66"/>
    <x v="0"/>
    <s v="Direct"/>
    <n v="1"/>
    <n v="2"/>
    <n v="11.88"/>
  </r>
  <r>
    <s v="Import"/>
    <s v="Africa"/>
    <s v="South Africa"/>
    <s v="Cape Town"/>
    <x v="14"/>
    <x v="0"/>
    <s v="Direct"/>
    <n v="1"/>
    <n v="2"/>
    <n v="1.71"/>
  </r>
  <r>
    <s v="Import"/>
    <s v="Africa"/>
    <s v="South Africa"/>
    <s v="Cape Town"/>
    <x v="44"/>
    <x v="0"/>
    <s v="Direct"/>
    <n v="1"/>
    <n v="1"/>
    <n v="7.56"/>
  </r>
  <r>
    <s v="Import"/>
    <s v="Africa"/>
    <s v="South Africa"/>
    <s v="Durban"/>
    <x v="22"/>
    <x v="0"/>
    <s v="Direct"/>
    <n v="1"/>
    <n v="2"/>
    <n v="18.492999999999999"/>
  </r>
  <r>
    <s v="Import"/>
    <s v="Africa"/>
    <s v="South Africa"/>
    <s v="Durban"/>
    <x v="64"/>
    <x v="0"/>
    <s v="Direct"/>
    <n v="2"/>
    <n v="4"/>
    <n v="41.058999999999997"/>
  </r>
  <r>
    <s v="Import"/>
    <s v="Africa"/>
    <s v="South Africa"/>
    <s v="Durban"/>
    <x v="55"/>
    <x v="0"/>
    <s v="Direct"/>
    <n v="4"/>
    <n v="5"/>
    <n v="92.346999999999994"/>
  </r>
  <r>
    <s v="Import"/>
    <s v="Africa"/>
    <s v="South Africa"/>
    <s v="Durban"/>
    <x v="24"/>
    <x v="0"/>
    <s v="Direct"/>
    <n v="2"/>
    <n v="4"/>
    <n v="10.17"/>
  </r>
  <r>
    <s v="Import"/>
    <s v="Africa"/>
    <s v="Tunisia"/>
    <s v="Sfax"/>
    <x v="64"/>
    <x v="0"/>
    <s v="Direct"/>
    <n v="1"/>
    <n v="1"/>
    <n v="10.48"/>
  </r>
  <r>
    <s v="Import"/>
    <s v="Africa"/>
    <s v="Tunisia"/>
    <s v="Tunis"/>
    <x v="1"/>
    <x v="0"/>
    <s v="Direct"/>
    <n v="2"/>
    <n v="2"/>
    <n v="44.6"/>
  </r>
  <r>
    <s v="Import"/>
    <s v="Australia"/>
    <s v="Australia"/>
    <s v="Adelaide"/>
    <x v="13"/>
    <x v="0"/>
    <s v="Direct"/>
    <n v="1"/>
    <n v="2"/>
    <n v="4"/>
  </r>
  <r>
    <s v="Import"/>
    <s v="Australia"/>
    <s v="Australia"/>
    <s v="Adelaide"/>
    <x v="14"/>
    <x v="2"/>
    <s v="Direct"/>
    <n v="2"/>
    <n v="0"/>
    <n v="3.8"/>
  </r>
  <r>
    <s v="Import"/>
    <s v="Australia"/>
    <s v="Australia"/>
    <s v="Adelaide"/>
    <x v="3"/>
    <x v="0"/>
    <s v="Transhipment"/>
    <n v="1"/>
    <n v="2"/>
    <n v="20"/>
  </r>
  <r>
    <s v="Import"/>
    <s v="Australia"/>
    <s v="Australia"/>
    <s v="Brisbane"/>
    <x v="67"/>
    <x v="0"/>
    <s v="Direct"/>
    <n v="151"/>
    <n v="261"/>
    <n v="2237.2116000000001"/>
  </r>
  <r>
    <s v="Import"/>
    <s v="Australia"/>
    <s v="Australia"/>
    <s v="Brisbane"/>
    <x v="64"/>
    <x v="0"/>
    <s v="Direct"/>
    <n v="1"/>
    <n v="2"/>
    <n v="20.8"/>
  </r>
  <r>
    <s v="Import"/>
    <s v="Australia"/>
    <s v="Australia"/>
    <s v="Brisbane"/>
    <x v="37"/>
    <x v="0"/>
    <s v="Direct"/>
    <n v="43"/>
    <n v="86"/>
    <n v="400.03899999999999"/>
  </r>
  <r>
    <s v="Import"/>
    <s v="Australia"/>
    <s v="Australia"/>
    <s v="Brisbane"/>
    <x v="17"/>
    <x v="2"/>
    <s v="Direct"/>
    <n v="53"/>
    <n v="0"/>
    <n v="837.45100000000002"/>
  </r>
  <r>
    <s v="Import"/>
    <s v="Australia"/>
    <s v="Australia"/>
    <s v="Cairns"/>
    <x v="12"/>
    <x v="1"/>
    <s v="Direct"/>
    <n v="1"/>
    <n v="0"/>
    <n v="1744.44"/>
  </r>
  <r>
    <s v="Import"/>
    <s v="Australia"/>
    <s v="Australia"/>
    <s v="Cape Cuvier"/>
    <x v="85"/>
    <x v="1"/>
    <s v="Direct"/>
    <n v="1"/>
    <n v="0"/>
    <n v="36111"/>
  </r>
  <r>
    <s v="Import"/>
    <s v="Australia"/>
    <s v="Australia"/>
    <s v="Dampier"/>
    <x v="0"/>
    <x v="2"/>
    <s v="Direct"/>
    <n v="57"/>
    <n v="0"/>
    <n v="178.84200000000001"/>
  </r>
  <r>
    <s v="Import"/>
    <s v="Australia"/>
    <s v="Australia"/>
    <s v="Melbourne"/>
    <x v="40"/>
    <x v="0"/>
    <s v="Direct"/>
    <n v="2"/>
    <n v="3"/>
    <n v="19.37"/>
  </r>
  <r>
    <s v="Import"/>
    <s v="Australia"/>
    <s v="Australia"/>
    <s v="Melbourne"/>
    <x v="13"/>
    <x v="0"/>
    <s v="Direct"/>
    <n v="5"/>
    <n v="6"/>
    <n v="12.8"/>
  </r>
  <r>
    <s v="Import"/>
    <s v="Australia"/>
    <s v="Australia"/>
    <s v="Melbourne"/>
    <x v="24"/>
    <x v="0"/>
    <s v="Direct"/>
    <n v="2"/>
    <n v="3"/>
    <n v="10.196999999999999"/>
  </r>
  <r>
    <s v="Import"/>
    <s v="Australia"/>
    <s v="Australia"/>
    <s v="Melbourne"/>
    <x v="51"/>
    <x v="0"/>
    <s v="Direct"/>
    <n v="7"/>
    <n v="14"/>
    <n v="177.12700000000001"/>
  </r>
  <r>
    <s v="Import"/>
    <s v="Australia"/>
    <s v="Australia"/>
    <s v="Melbourne"/>
    <x v="17"/>
    <x v="2"/>
    <s v="Direct"/>
    <n v="73"/>
    <n v="0"/>
    <n v="836.84199999999998"/>
  </r>
  <r>
    <s v="Import"/>
    <s v="Australia"/>
    <s v="Australia"/>
    <s v="Port Kembla"/>
    <x v="55"/>
    <x v="2"/>
    <s v="Direct"/>
    <n v="2508"/>
    <n v="0"/>
    <n v="6968.4880000000003"/>
  </r>
  <r>
    <s v="Import"/>
    <s v="Australia"/>
    <s v="Australia"/>
    <s v="Port Kembla"/>
    <x v="24"/>
    <x v="2"/>
    <s v="Direct"/>
    <n v="488"/>
    <n v="0"/>
    <n v="874.39700000000005"/>
  </r>
  <r>
    <s v="Import"/>
    <s v="Australia"/>
    <s v="Australia"/>
    <s v="Port Kembla"/>
    <x v="17"/>
    <x v="2"/>
    <s v="Direct"/>
    <n v="15"/>
    <n v="0"/>
    <n v="219.005"/>
  </r>
  <r>
    <s v="Import"/>
    <s v="Australia"/>
    <s v="Australia"/>
    <s v="Sydney"/>
    <x v="78"/>
    <x v="0"/>
    <s v="Direct"/>
    <n v="239"/>
    <n v="478"/>
    <n v="5191.384"/>
  </r>
  <r>
    <s v="Import"/>
    <s v="East Asia"/>
    <s v="China"/>
    <s v="Fuzhou"/>
    <x v="2"/>
    <x v="0"/>
    <s v="Direct"/>
    <n v="2"/>
    <n v="4"/>
    <n v="16.504999999999999"/>
  </r>
  <r>
    <s v="Import"/>
    <s v="East Asia"/>
    <s v="China"/>
    <s v="Gaolan"/>
    <x v="2"/>
    <x v="0"/>
    <s v="Direct"/>
    <n v="2"/>
    <n v="3"/>
    <n v="11.452999999999999"/>
  </r>
  <r>
    <s v="Import"/>
    <s v="East Asia"/>
    <s v="China"/>
    <s v="Gaoming"/>
    <x v="22"/>
    <x v="0"/>
    <s v="Direct"/>
    <n v="16"/>
    <n v="16"/>
    <n v="401.61239999999998"/>
  </r>
  <r>
    <s v="Import"/>
    <s v="East Asia"/>
    <s v="China"/>
    <s v="Gaoming"/>
    <x v="9"/>
    <x v="0"/>
    <s v="Direct"/>
    <n v="5"/>
    <n v="10"/>
    <n v="51.113"/>
  </r>
  <r>
    <s v="Import"/>
    <s v="East Asia"/>
    <s v="China"/>
    <s v="Guangzhou"/>
    <x v="3"/>
    <x v="0"/>
    <s v="Direct"/>
    <n v="8"/>
    <n v="8"/>
    <n v="139.1088"/>
  </r>
  <r>
    <s v="Import"/>
    <s v="East Asia"/>
    <s v="China"/>
    <s v="Huangpu"/>
    <x v="2"/>
    <x v="0"/>
    <s v="Direct"/>
    <n v="3"/>
    <n v="5"/>
    <n v="16.920000000000002"/>
  </r>
  <r>
    <s v="Import"/>
    <s v="East Asia"/>
    <s v="China"/>
    <s v="Huangpu"/>
    <x v="3"/>
    <x v="0"/>
    <s v="Direct"/>
    <n v="4"/>
    <n v="7"/>
    <n v="24.9514"/>
  </r>
  <r>
    <s v="Import"/>
    <s v="East Asia"/>
    <s v="China"/>
    <s v="Jiangmen"/>
    <x v="25"/>
    <x v="0"/>
    <s v="Direct"/>
    <n v="1"/>
    <n v="2"/>
    <n v="20.446999999999999"/>
  </r>
  <r>
    <s v="Import"/>
    <s v="East Asia"/>
    <s v="China"/>
    <s v="Jinjiang"/>
    <x v="66"/>
    <x v="0"/>
    <s v="Direct"/>
    <n v="25"/>
    <n v="48"/>
    <n v="126.8793"/>
  </r>
  <r>
    <s v="Import"/>
    <s v="East Asia"/>
    <s v="China"/>
    <s v="Jinzhou"/>
    <x v="1"/>
    <x v="0"/>
    <s v="Direct"/>
    <n v="1"/>
    <n v="1"/>
    <n v="16.896000000000001"/>
  </r>
  <r>
    <s v="Import"/>
    <s v="East Asia"/>
    <s v="China"/>
    <s v="Jiujiang"/>
    <x v="67"/>
    <x v="0"/>
    <s v="Direct"/>
    <n v="2"/>
    <n v="2"/>
    <n v="41.72"/>
  </r>
  <r>
    <s v="Import"/>
    <s v="East Asia"/>
    <s v="China"/>
    <s v="Lianyungang"/>
    <x v="1"/>
    <x v="0"/>
    <s v="Direct"/>
    <n v="9"/>
    <n v="9"/>
    <n v="177.46600000000001"/>
  </r>
  <r>
    <s v="Import"/>
    <s v="East Asia"/>
    <s v="China"/>
    <s v="Lianyungang"/>
    <x v="8"/>
    <x v="0"/>
    <s v="Direct"/>
    <n v="2"/>
    <n v="2"/>
    <n v="48.192"/>
  </r>
  <r>
    <s v="Import"/>
    <s v="East Asia"/>
    <s v="China"/>
    <s v="Maanshan"/>
    <x v="37"/>
    <x v="0"/>
    <s v="Direct"/>
    <n v="2"/>
    <n v="4"/>
    <n v="17.481999999999999"/>
  </r>
  <r>
    <s v="Import"/>
    <s v="East Asia"/>
    <s v="China"/>
    <s v="Nanchang"/>
    <x v="22"/>
    <x v="0"/>
    <s v="Direct"/>
    <n v="1"/>
    <n v="1"/>
    <n v="24.965599999999998"/>
  </r>
  <r>
    <s v="Import"/>
    <s v="East Asia"/>
    <s v="China"/>
    <s v="Nanjing"/>
    <x v="23"/>
    <x v="0"/>
    <s v="Direct"/>
    <n v="1"/>
    <n v="2"/>
    <n v="6.694"/>
  </r>
  <r>
    <s v="Import"/>
    <s v="East Asia"/>
    <s v="China"/>
    <s v="Nanjing"/>
    <x v="9"/>
    <x v="0"/>
    <s v="Direct"/>
    <n v="28"/>
    <n v="45"/>
    <n v="435.85520000000002"/>
  </r>
  <r>
    <s v="Import"/>
    <s v="East Asia"/>
    <s v="China"/>
    <s v="Nanjing"/>
    <x v="14"/>
    <x v="0"/>
    <s v="Direct"/>
    <n v="5"/>
    <n v="7"/>
    <n v="30.138400000000001"/>
  </r>
  <r>
    <s v="Import"/>
    <s v="East Asia"/>
    <s v="China"/>
    <s v="Nanjing"/>
    <x v="16"/>
    <x v="0"/>
    <s v="Direct"/>
    <n v="3"/>
    <n v="6"/>
    <n v="28.465"/>
  </r>
  <r>
    <s v="Import"/>
    <s v="East Asia"/>
    <s v="China"/>
    <s v="Nansha"/>
    <x v="40"/>
    <x v="0"/>
    <s v="Direct"/>
    <n v="3"/>
    <n v="6"/>
    <n v="73.944999999999993"/>
  </r>
  <r>
    <s v="Import"/>
    <s v="East Asia"/>
    <s v="China"/>
    <s v="Nansha"/>
    <x v="64"/>
    <x v="0"/>
    <s v="Direct"/>
    <n v="1"/>
    <n v="1"/>
    <n v="7.17"/>
  </r>
  <r>
    <s v="Import"/>
    <s v="East Asia"/>
    <s v="China"/>
    <s v="Nansha"/>
    <x v="70"/>
    <x v="0"/>
    <s v="Direct"/>
    <n v="4"/>
    <n v="7"/>
    <n v="24.1005"/>
  </r>
  <r>
    <s v="Import"/>
    <s v="East Asia"/>
    <s v="China"/>
    <s v="Nansha"/>
    <x v="0"/>
    <x v="0"/>
    <s v="Direct"/>
    <n v="4"/>
    <n v="7"/>
    <n v="38.01"/>
  </r>
  <r>
    <s v="Import"/>
    <s v="East Asia"/>
    <s v="China"/>
    <s v="Nansha"/>
    <x v="10"/>
    <x v="0"/>
    <s v="Direct"/>
    <n v="3"/>
    <n v="4"/>
    <n v="19.11"/>
  </r>
  <r>
    <s v="Import"/>
    <s v="East Asia"/>
    <s v="China"/>
    <s v="Nansha"/>
    <x v="37"/>
    <x v="0"/>
    <s v="Direct"/>
    <n v="2"/>
    <n v="4"/>
    <n v="19.455400000000001"/>
  </r>
  <r>
    <s v="Import"/>
    <s v="East Asia"/>
    <s v="China"/>
    <s v="Nantong"/>
    <x v="70"/>
    <x v="0"/>
    <s v="Direct"/>
    <n v="3"/>
    <n v="4"/>
    <n v="28.780999999999999"/>
  </r>
  <r>
    <s v="Import"/>
    <s v="East Asia"/>
    <s v="China"/>
    <s v="Nantong"/>
    <x v="31"/>
    <x v="0"/>
    <s v="Direct"/>
    <n v="1"/>
    <n v="2"/>
    <n v="26.003"/>
  </r>
  <r>
    <s v="Import"/>
    <s v="East Asia"/>
    <s v="China"/>
    <s v="Nantong"/>
    <x v="0"/>
    <x v="0"/>
    <s v="Direct"/>
    <n v="6"/>
    <n v="9"/>
    <n v="85.433999999999997"/>
  </r>
  <r>
    <s v="Import"/>
    <s v="East Asia"/>
    <s v="China"/>
    <s v="Nantong"/>
    <x v="2"/>
    <x v="0"/>
    <s v="Direct"/>
    <n v="5"/>
    <n v="10"/>
    <n v="64.725999999999999"/>
  </r>
  <r>
    <s v="Import"/>
    <s v="East Asia"/>
    <s v="China"/>
    <s v="Nantong"/>
    <x v="3"/>
    <x v="0"/>
    <s v="Direct"/>
    <n v="2"/>
    <n v="4"/>
    <n v="12.624000000000001"/>
  </r>
  <r>
    <s v="Import"/>
    <s v="East Asia"/>
    <s v="China"/>
    <s v="Ningbo"/>
    <x v="40"/>
    <x v="0"/>
    <s v="Direct"/>
    <n v="14"/>
    <n v="19"/>
    <n v="98.263199999999998"/>
  </r>
  <r>
    <s v="Import"/>
    <s v="Australia"/>
    <s v="Australia"/>
    <s v="Sydney"/>
    <x v="23"/>
    <x v="0"/>
    <s v="Direct"/>
    <n v="8"/>
    <n v="16"/>
    <n v="104.6"/>
  </r>
  <r>
    <s v="Import"/>
    <s v="Australia"/>
    <s v="Australia"/>
    <s v="Sydney"/>
    <x v="40"/>
    <x v="0"/>
    <s v="Direct"/>
    <n v="14"/>
    <n v="26"/>
    <n v="215.90600000000001"/>
  </r>
  <r>
    <s v="Import"/>
    <s v="Australia"/>
    <s v="Australia"/>
    <s v="Sydney"/>
    <x v="66"/>
    <x v="0"/>
    <s v="Direct"/>
    <n v="1"/>
    <n v="2"/>
    <n v="14.339"/>
  </r>
  <r>
    <s v="Import"/>
    <s v="Australia"/>
    <s v="Australia"/>
    <s v="Sydney"/>
    <x v="9"/>
    <x v="0"/>
    <s v="Direct"/>
    <n v="18"/>
    <n v="34"/>
    <n v="334.6"/>
  </r>
  <r>
    <s v="Import"/>
    <s v="Australia"/>
    <s v="Australia"/>
    <s v="Sydney"/>
    <x v="10"/>
    <x v="0"/>
    <s v="Direct"/>
    <n v="1"/>
    <n v="2"/>
    <n v="6.75"/>
  </r>
  <r>
    <s v="Import"/>
    <s v="Australia"/>
    <s v="Australia"/>
    <s v="Sydney"/>
    <x v="16"/>
    <x v="0"/>
    <s v="Direct"/>
    <n v="50"/>
    <n v="72"/>
    <n v="786.97569999999996"/>
  </r>
  <r>
    <s v="Import"/>
    <s v="Australia"/>
    <s v="Australia"/>
    <s v="Sydney"/>
    <x v="5"/>
    <x v="0"/>
    <s v="Direct"/>
    <n v="4"/>
    <n v="6"/>
    <n v="48.619"/>
  </r>
  <r>
    <s v="Import"/>
    <s v="Australia"/>
    <s v="Australia"/>
    <s v="Sydney"/>
    <x v="79"/>
    <x v="0"/>
    <s v="Direct"/>
    <n v="23"/>
    <n v="23"/>
    <n v="571.91"/>
  </r>
  <r>
    <s v="Import"/>
    <s v="Australia"/>
    <s v="Australia"/>
    <s v="Sydney"/>
    <x v="68"/>
    <x v="0"/>
    <s v="Direct"/>
    <n v="5"/>
    <n v="9"/>
    <n v="55.033000000000001"/>
  </r>
  <r>
    <s v="Import"/>
    <s v="Australia"/>
    <s v="Australia"/>
    <s v="Sydney"/>
    <x v="44"/>
    <x v="0"/>
    <s v="Direct"/>
    <n v="4"/>
    <n v="4"/>
    <n v="69.8322"/>
  </r>
  <r>
    <s v="Import"/>
    <s v="Canada"/>
    <s v="Canada"/>
    <s v="Halifax"/>
    <x v="54"/>
    <x v="0"/>
    <s v="Direct"/>
    <n v="1"/>
    <n v="1"/>
    <n v="1.7969999999999999"/>
  </r>
  <r>
    <s v="Import"/>
    <s v="Canada"/>
    <s v="Canada"/>
    <s v="Montreal"/>
    <x v="35"/>
    <x v="0"/>
    <s v="Direct"/>
    <n v="1"/>
    <n v="1"/>
    <n v="10.210000000000001"/>
  </r>
  <r>
    <s v="Import"/>
    <s v="Canada"/>
    <s v="Canada"/>
    <s v="Toronto"/>
    <x v="15"/>
    <x v="0"/>
    <s v="Direct"/>
    <n v="4"/>
    <n v="8"/>
    <n v="18.143999999999998"/>
  </r>
  <r>
    <s v="Import"/>
    <s v="Canada"/>
    <s v="Canada"/>
    <s v="Toronto"/>
    <x v="18"/>
    <x v="0"/>
    <s v="Direct"/>
    <n v="33"/>
    <n v="33"/>
    <n v="739.08299999999997"/>
  </r>
  <r>
    <s v="Import"/>
    <s v="Canada"/>
    <s v="Canada"/>
    <s v="Toronto"/>
    <x v="4"/>
    <x v="0"/>
    <s v="Direct"/>
    <n v="1"/>
    <n v="2"/>
    <n v="2.3858999999999999"/>
  </r>
  <r>
    <s v="Import"/>
    <s v="Canada"/>
    <s v="Canada"/>
    <s v="Vancouver"/>
    <x v="14"/>
    <x v="0"/>
    <s v="Direct"/>
    <n v="1"/>
    <n v="1"/>
    <n v="9.4359999999999999"/>
  </r>
  <r>
    <s v="Import"/>
    <s v="Central America"/>
    <s v="Mexico"/>
    <s v="Manzanillo, MX"/>
    <x v="78"/>
    <x v="0"/>
    <s v="Direct"/>
    <n v="8"/>
    <n v="16"/>
    <n v="237.48519999999999"/>
  </r>
  <r>
    <s v="Import"/>
    <s v="Central America"/>
    <s v="Mexico"/>
    <s v="Manzanillo, MX"/>
    <x v="10"/>
    <x v="0"/>
    <s v="Direct"/>
    <n v="1"/>
    <n v="1"/>
    <n v="6.2"/>
  </r>
  <r>
    <s v="Import"/>
    <s v="Central America"/>
    <s v="Mexico"/>
    <s v="Manzanillo, MX"/>
    <x v="3"/>
    <x v="0"/>
    <s v="Direct"/>
    <n v="1"/>
    <n v="1"/>
    <n v="7.55"/>
  </r>
  <r>
    <s v="Import"/>
    <s v="East Asia"/>
    <s v="China"/>
    <s v="Changzhou"/>
    <x v="40"/>
    <x v="0"/>
    <s v="Direct"/>
    <n v="3"/>
    <n v="3"/>
    <n v="48.62"/>
  </r>
  <r>
    <s v="Import"/>
    <s v="East Asia"/>
    <s v="China"/>
    <s v="China - other"/>
    <x v="23"/>
    <x v="0"/>
    <s v="Direct"/>
    <n v="1"/>
    <n v="1"/>
    <n v="2.3216000000000001"/>
  </r>
  <r>
    <s v="Import"/>
    <s v="East Asia"/>
    <s v="China"/>
    <s v="China - other"/>
    <x v="40"/>
    <x v="0"/>
    <s v="Direct"/>
    <n v="10"/>
    <n v="14"/>
    <n v="99.810100000000006"/>
  </r>
  <r>
    <s v="Import"/>
    <s v="East Asia"/>
    <s v="China"/>
    <s v="China - other"/>
    <x v="82"/>
    <x v="0"/>
    <s v="Direct"/>
    <n v="5"/>
    <n v="10"/>
    <n v="71.337000000000003"/>
  </r>
  <r>
    <s v="Import"/>
    <s v="East Asia"/>
    <s v="China"/>
    <s v="China - other"/>
    <x v="66"/>
    <x v="0"/>
    <s v="Direct"/>
    <n v="21"/>
    <n v="38"/>
    <n v="154.07079999999999"/>
  </r>
  <r>
    <s v="Import"/>
    <s v="East Asia"/>
    <s v="China"/>
    <s v="China - other"/>
    <x v="9"/>
    <x v="0"/>
    <s v="Direct"/>
    <n v="19"/>
    <n v="31"/>
    <n v="188.64429999999999"/>
  </r>
  <r>
    <s v="Import"/>
    <s v="East Asia"/>
    <s v="China"/>
    <s v="China - other"/>
    <x v="10"/>
    <x v="0"/>
    <s v="Direct"/>
    <n v="9"/>
    <n v="13"/>
    <n v="41.5246"/>
  </r>
  <r>
    <s v="Import"/>
    <s v="East Asia"/>
    <s v="China"/>
    <s v="China - other"/>
    <x v="18"/>
    <x v="0"/>
    <s v="Direct"/>
    <n v="1"/>
    <n v="2"/>
    <n v="25.006"/>
  </r>
  <r>
    <s v="Import"/>
    <s v="East Asia"/>
    <s v="China"/>
    <s v="China - other"/>
    <x v="14"/>
    <x v="2"/>
    <s v="Direct"/>
    <n v="7"/>
    <n v="0"/>
    <n v="186.27199999999999"/>
  </r>
  <r>
    <s v="Import"/>
    <s v="East Asia"/>
    <s v="China"/>
    <s v="China - other"/>
    <x v="86"/>
    <x v="0"/>
    <s v="Direct"/>
    <n v="5"/>
    <n v="5"/>
    <n v="119.42"/>
  </r>
  <r>
    <s v="Import"/>
    <s v="East Asia"/>
    <s v="China"/>
    <s v="China - other"/>
    <x v="16"/>
    <x v="0"/>
    <s v="Direct"/>
    <n v="28"/>
    <n v="34"/>
    <n v="258.12970000000001"/>
  </r>
  <r>
    <s v="Import"/>
    <s v="East Asia"/>
    <s v="China"/>
    <s v="China - other"/>
    <x v="5"/>
    <x v="0"/>
    <s v="Direct"/>
    <n v="3"/>
    <n v="6"/>
    <n v="43.463500000000003"/>
  </r>
  <r>
    <s v="Import"/>
    <s v="East Asia"/>
    <s v="China"/>
    <s v="China - other"/>
    <x v="68"/>
    <x v="0"/>
    <s v="Direct"/>
    <n v="6"/>
    <n v="8"/>
    <n v="81.968999999999994"/>
  </r>
  <r>
    <s v="Export"/>
    <s v="South-East Asia"/>
    <s v="Vietnam"/>
    <s v="Vung Tau"/>
    <x v="1"/>
    <x v="0"/>
    <s v="Direct"/>
    <n v="3"/>
    <n v="4"/>
    <n v="56.145000000000003"/>
  </r>
  <r>
    <s v="Export"/>
    <s v="South-East Asia"/>
    <s v="Vietnam"/>
    <s v="Vung Tau"/>
    <x v="38"/>
    <x v="0"/>
    <s v="Direct"/>
    <n v="13"/>
    <n v="13"/>
    <n v="258.68"/>
  </r>
  <r>
    <s v="Export"/>
    <s v="Southern Asia"/>
    <s v="Bangladesh"/>
    <s v="Chittagong"/>
    <x v="38"/>
    <x v="0"/>
    <s v="Direct"/>
    <n v="172"/>
    <n v="172"/>
    <n v="3675.4355"/>
  </r>
  <r>
    <s v="Export"/>
    <s v="Southern Asia"/>
    <s v="Bangladesh"/>
    <s v="Chittagong"/>
    <x v="33"/>
    <x v="0"/>
    <s v="Direct"/>
    <n v="10"/>
    <n v="10"/>
    <n v="195.32"/>
  </r>
  <r>
    <s v="Export"/>
    <s v="Southern Asia"/>
    <s v="India"/>
    <s v="Calcutta"/>
    <x v="38"/>
    <x v="0"/>
    <s v="Direct"/>
    <n v="15"/>
    <n v="26"/>
    <n v="328.52"/>
  </r>
  <r>
    <s v="Export"/>
    <s v="Southern Asia"/>
    <s v="India"/>
    <s v="Ennore"/>
    <x v="56"/>
    <x v="0"/>
    <s v="Direct"/>
    <n v="1"/>
    <n v="1"/>
    <n v="16.809000000000001"/>
  </r>
  <r>
    <s v="Export"/>
    <s v="Southern Asia"/>
    <s v="India"/>
    <s v="India - Other"/>
    <x v="33"/>
    <x v="0"/>
    <s v="Direct"/>
    <n v="3"/>
    <n v="3"/>
    <n v="68.14"/>
  </r>
  <r>
    <s v="Export"/>
    <s v="Southern Asia"/>
    <s v="India"/>
    <s v="Jawaharlal Nehru"/>
    <x v="34"/>
    <x v="0"/>
    <s v="Direct"/>
    <n v="107"/>
    <n v="107"/>
    <n v="2825.0349999999999"/>
  </r>
  <r>
    <s v="Export"/>
    <s v="Southern Asia"/>
    <s v="India"/>
    <s v="Jawaharlal Nehru"/>
    <x v="16"/>
    <x v="0"/>
    <s v="Direct"/>
    <n v="1"/>
    <n v="2"/>
    <n v="21.01"/>
  </r>
  <r>
    <s v="Export"/>
    <s v="Southern Asia"/>
    <s v="India"/>
    <s v="Jawaharlal Nehru"/>
    <x v="38"/>
    <x v="0"/>
    <s v="Direct"/>
    <n v="8"/>
    <n v="15"/>
    <n v="200.81"/>
  </r>
  <r>
    <s v="Export"/>
    <s v="Southern Asia"/>
    <s v="India"/>
    <s v="Jawaharlal Nehru"/>
    <x v="33"/>
    <x v="0"/>
    <s v="Direct"/>
    <n v="45"/>
    <n v="45"/>
    <n v="924.28"/>
  </r>
  <r>
    <s v="Export"/>
    <s v="Southern Asia"/>
    <s v="India"/>
    <s v="Madras"/>
    <x v="33"/>
    <x v="0"/>
    <s v="Direct"/>
    <n v="40"/>
    <n v="40"/>
    <n v="841.34"/>
  </r>
  <r>
    <s v="Export"/>
    <s v="Southern Asia"/>
    <s v="India"/>
    <s v="Mundra"/>
    <x v="38"/>
    <x v="0"/>
    <s v="Direct"/>
    <n v="42"/>
    <n v="45"/>
    <n v="986.56500000000005"/>
  </r>
  <r>
    <s v="Export"/>
    <s v="Southern Asia"/>
    <s v="India"/>
    <s v="Mundra"/>
    <x v="33"/>
    <x v="0"/>
    <s v="Direct"/>
    <n v="8"/>
    <n v="8"/>
    <n v="176.03"/>
  </r>
  <r>
    <s v="Export"/>
    <s v="Southern Asia"/>
    <s v="India"/>
    <s v="Tuticorin"/>
    <x v="35"/>
    <x v="0"/>
    <s v="Direct"/>
    <n v="16"/>
    <n v="32"/>
    <n v="411.48"/>
  </r>
  <r>
    <s v="Export"/>
    <s v="Southern Asia"/>
    <s v="Myanmar"/>
    <s v="Rangoon"/>
    <x v="39"/>
    <x v="0"/>
    <s v="Direct"/>
    <n v="20"/>
    <n v="20"/>
    <n v="513.4"/>
  </r>
  <r>
    <s v="Export"/>
    <s v="Southern Asia"/>
    <s v="Pakistan"/>
    <s v="Karachi"/>
    <x v="50"/>
    <x v="0"/>
    <s v="Direct"/>
    <n v="56"/>
    <n v="56"/>
    <n v="1005.8198"/>
  </r>
  <r>
    <s v="Export"/>
    <s v="Southern Asia"/>
    <s v="Sri Lanka"/>
    <s v="Colombo"/>
    <x v="70"/>
    <x v="0"/>
    <s v="Direct"/>
    <n v="1"/>
    <n v="2"/>
    <n v="4"/>
  </r>
  <r>
    <s v="Export"/>
    <s v="U.S.A."/>
    <s v="United States Of America"/>
    <s v="Charleston"/>
    <x v="56"/>
    <x v="0"/>
    <s v="Direct"/>
    <n v="4"/>
    <n v="8"/>
    <n v="95.15"/>
  </r>
  <r>
    <s v="Export"/>
    <s v="U.S.A."/>
    <s v="United States Of America"/>
    <s v="Charleston"/>
    <x v="14"/>
    <x v="0"/>
    <s v="Direct"/>
    <n v="1"/>
    <n v="1"/>
    <n v="16.82"/>
  </r>
  <r>
    <s v="Export"/>
    <s v="U.S.A."/>
    <s v="United States Of America"/>
    <s v="Chicago"/>
    <x v="26"/>
    <x v="0"/>
    <s v="Direct"/>
    <n v="2"/>
    <n v="2"/>
    <n v="30.28"/>
  </r>
  <r>
    <s v="Export"/>
    <s v="U.S.A."/>
    <s v="United States Of America"/>
    <s v="Cleveland - OH"/>
    <x v="34"/>
    <x v="0"/>
    <s v="Direct"/>
    <n v="3"/>
    <n v="3"/>
    <n v="60.34"/>
  </r>
  <r>
    <s v="Export"/>
    <s v="U.S.A."/>
    <s v="United States Of America"/>
    <s v="Cleveland - OH"/>
    <x v="16"/>
    <x v="0"/>
    <s v="Direct"/>
    <n v="1"/>
    <n v="1"/>
    <n v="2.9941"/>
  </r>
  <r>
    <s v="Export"/>
    <s v="U.S.A."/>
    <s v="United States Of America"/>
    <s v="Houston"/>
    <x v="0"/>
    <x v="0"/>
    <s v="Direct"/>
    <n v="2"/>
    <n v="2"/>
    <n v="15.21"/>
  </r>
  <r>
    <s v="Export"/>
    <s v="U.S.A."/>
    <s v="United States Of America"/>
    <s v="Jacksonville"/>
    <x v="14"/>
    <x v="2"/>
    <s v="Direct"/>
    <n v="1"/>
    <n v="0"/>
    <n v="3"/>
  </r>
  <r>
    <s v="Export"/>
    <s v="U.S.A."/>
    <s v="United States Of America"/>
    <s v="Long Beach"/>
    <x v="7"/>
    <x v="0"/>
    <s v="Direct"/>
    <n v="2"/>
    <n v="4"/>
    <n v="46.952399999999997"/>
  </r>
  <r>
    <s v="Export"/>
    <s v="U.S.A."/>
    <s v="United States Of America"/>
    <s v="Long Beach"/>
    <x v="0"/>
    <x v="2"/>
    <s v="Direct"/>
    <n v="1"/>
    <n v="0"/>
    <n v="10.206"/>
  </r>
  <r>
    <s v="Export"/>
    <s v="U.S.A."/>
    <s v="United States Of America"/>
    <s v="Long Beach"/>
    <x v="4"/>
    <x v="0"/>
    <s v="Direct"/>
    <n v="2"/>
    <n v="3"/>
    <n v="8.25"/>
  </r>
  <r>
    <s v="Export"/>
    <s v="U.S.A."/>
    <s v="United States Of America"/>
    <s v="Long Beach"/>
    <x v="16"/>
    <x v="0"/>
    <s v="Direct"/>
    <n v="1"/>
    <n v="2"/>
    <n v="5.98"/>
  </r>
  <r>
    <s v="Export"/>
    <s v="U.S.A."/>
    <s v="United States Of America"/>
    <s v="Long Beach"/>
    <x v="5"/>
    <x v="0"/>
    <s v="Direct"/>
    <n v="4"/>
    <n v="8"/>
    <n v="71.400000000000006"/>
  </r>
  <r>
    <s v="Export"/>
    <s v="U.S.A."/>
    <s v="United States Of America"/>
    <s v="Los Angeles"/>
    <x v="18"/>
    <x v="0"/>
    <s v="Direct"/>
    <n v="1"/>
    <n v="1"/>
    <n v="18.215"/>
  </r>
  <r>
    <s v="Export"/>
    <s v="U.S.A."/>
    <s v="United States Of America"/>
    <s v="Miami"/>
    <x v="14"/>
    <x v="0"/>
    <s v="Direct"/>
    <n v="1"/>
    <n v="2"/>
    <n v="2.72"/>
  </r>
  <r>
    <s v="Export"/>
    <s v="U.S.A."/>
    <s v="United States Of America"/>
    <s v="Nashville"/>
    <x v="34"/>
    <x v="0"/>
    <s v="Direct"/>
    <n v="1"/>
    <n v="1"/>
    <n v="18.600000000000001"/>
  </r>
  <r>
    <s v="Export"/>
    <s v="U.S.A."/>
    <s v="United States Of America"/>
    <s v="New York"/>
    <x v="0"/>
    <x v="0"/>
    <s v="Direct"/>
    <n v="1"/>
    <n v="1"/>
    <n v="2.3959999999999999"/>
  </r>
  <r>
    <s v="Export"/>
    <s v="U.S.A."/>
    <s v="United States Of America"/>
    <s v="Norfolk"/>
    <x v="1"/>
    <x v="0"/>
    <s v="Direct"/>
    <n v="3"/>
    <n v="6"/>
    <n v="53.676000000000002"/>
  </r>
  <r>
    <s v="Export"/>
    <s v="U.S.A."/>
    <s v="United States Of America"/>
    <s v="Oakland"/>
    <x v="45"/>
    <x v="0"/>
    <s v="Direct"/>
    <n v="9"/>
    <n v="9"/>
    <n v="188.02799999999999"/>
  </r>
  <r>
    <s v="Export"/>
    <s v="U.S.A."/>
    <s v="United States Of America"/>
    <s v="Oakland"/>
    <x v="8"/>
    <x v="0"/>
    <s v="Direct"/>
    <n v="5"/>
    <n v="5"/>
    <n v="61.313000000000002"/>
  </r>
  <r>
    <s v="Export"/>
    <s v="U.S.A."/>
    <s v="United States Of America"/>
    <s v="Oakland"/>
    <x v="3"/>
    <x v="0"/>
    <s v="Direct"/>
    <n v="1"/>
    <n v="1"/>
    <n v="15"/>
  </r>
  <r>
    <s v="Export"/>
    <s v="U.S.A."/>
    <s v="United States Of America"/>
    <s v="Portland (Oregon)"/>
    <x v="3"/>
    <x v="0"/>
    <s v="Direct"/>
    <n v="2"/>
    <n v="2"/>
    <n v="25.472000000000001"/>
  </r>
  <r>
    <s v="Export"/>
    <s v="U.S.A."/>
    <s v="United States Of America"/>
    <s v="Seattle"/>
    <x v="4"/>
    <x v="0"/>
    <s v="Direct"/>
    <n v="2"/>
    <n v="3"/>
    <n v="6.81"/>
  </r>
  <r>
    <s v="Export"/>
    <s v="U.S.A."/>
    <s v="United States Of America"/>
    <s v="USA - other"/>
    <x v="1"/>
    <x v="0"/>
    <s v="Direct"/>
    <n v="4"/>
    <n v="8"/>
    <n v="76.260000000000005"/>
  </r>
  <r>
    <s v="Export"/>
    <s v="U.S.A."/>
    <s v="United States Of America"/>
    <s v="USA - other"/>
    <x v="8"/>
    <x v="0"/>
    <s v="Direct"/>
    <n v="2"/>
    <n v="2"/>
    <n v="24.847000000000001"/>
  </r>
  <r>
    <s v="Export"/>
    <s v="United Kingdom and Ireland"/>
    <s v="United Kingdom"/>
    <s v="Belfast"/>
    <x v="45"/>
    <x v="0"/>
    <s v="Direct"/>
    <n v="1"/>
    <n v="2"/>
    <n v="24.612500000000001"/>
  </r>
  <r>
    <s v="Export"/>
    <s v="United Kingdom and Ireland"/>
    <s v="United Kingdom"/>
    <s v="Felixstowe"/>
    <x v="7"/>
    <x v="0"/>
    <s v="Direct"/>
    <n v="3"/>
    <n v="5"/>
    <n v="59.83"/>
  </r>
  <r>
    <s v="Export"/>
    <s v="United Kingdom and Ireland"/>
    <s v="United Kingdom"/>
    <s v="Felixstowe"/>
    <x v="24"/>
    <x v="0"/>
    <s v="Direct"/>
    <n v="2"/>
    <n v="3"/>
    <n v="5.5780000000000003"/>
  </r>
  <r>
    <s v="Export"/>
    <s v="United Kingdom and Ireland"/>
    <s v="United Kingdom"/>
    <s v="London Gateway Port"/>
    <x v="72"/>
    <x v="0"/>
    <s v="Direct"/>
    <n v="1"/>
    <n v="1"/>
    <n v="19"/>
  </r>
  <r>
    <s v="Export"/>
    <s v="United Kingdom and Ireland"/>
    <s v="United Kingdom"/>
    <s v="London Gateway Port"/>
    <x v="30"/>
    <x v="0"/>
    <s v="Direct"/>
    <n v="1"/>
    <n v="1"/>
    <n v="23.2"/>
  </r>
  <r>
    <s v="Export"/>
    <s v="United Kingdom and Ireland"/>
    <s v="United Kingdom"/>
    <s v="Southampton"/>
    <x v="24"/>
    <x v="2"/>
    <s v="Direct"/>
    <n v="1"/>
    <n v="0"/>
    <n v="1.03"/>
  </r>
  <r>
    <s v="Export"/>
    <s v="Western Europe"/>
    <s v="Belgium"/>
    <s v="Antwerp"/>
    <x v="7"/>
    <x v="0"/>
    <s v="Direct"/>
    <n v="1"/>
    <n v="1"/>
    <n v="11.779"/>
  </r>
  <r>
    <s v="Export"/>
    <s v="Western Europe"/>
    <s v="France"/>
    <s v="Fos-Sur-Mer"/>
    <x v="9"/>
    <x v="0"/>
    <s v="Direct"/>
    <n v="1"/>
    <n v="1"/>
    <n v="0.3"/>
  </r>
  <r>
    <s v="Export"/>
    <s v="Western Europe"/>
    <s v="Germany, Federal Republic of"/>
    <s v="Bremerhaven"/>
    <x v="18"/>
    <x v="0"/>
    <s v="Direct"/>
    <n v="32"/>
    <n v="32"/>
    <n v="778.82"/>
  </r>
  <r>
    <s v="Export"/>
    <s v="Western Europe"/>
    <s v="Germany, Federal Republic of"/>
    <s v="Bremerhaven"/>
    <x v="14"/>
    <x v="2"/>
    <s v="Direct"/>
    <n v="2"/>
    <n v="0"/>
    <n v="21.25"/>
  </r>
  <r>
    <s v="Export"/>
    <s v="Western Europe"/>
    <s v="Netherlands"/>
    <s v="Rotterdam"/>
    <x v="20"/>
    <x v="0"/>
    <s v="Direct"/>
    <n v="3"/>
    <n v="3"/>
    <n v="79.0899"/>
  </r>
  <r>
    <s v="Export"/>
    <s v="Western Europe"/>
    <s v="Spain"/>
    <s v="Algeciras"/>
    <x v="1"/>
    <x v="0"/>
    <s v="Direct"/>
    <n v="3"/>
    <n v="6"/>
    <n v="67.319999999999993"/>
  </r>
  <r>
    <s v="Export"/>
    <s v="Western Europe"/>
    <s v="Spain"/>
    <s v="Barcelona"/>
    <x v="6"/>
    <x v="0"/>
    <s v="Direct"/>
    <n v="1"/>
    <n v="1"/>
    <n v="16.952000000000002"/>
  </r>
  <r>
    <s v="Export"/>
    <s v="Western Europe"/>
    <s v="Spain"/>
    <s v="Palmones"/>
    <x v="18"/>
    <x v="0"/>
    <s v="Direct"/>
    <n v="10"/>
    <n v="10"/>
    <n v="240.35"/>
  </r>
  <r>
    <s v="Export"/>
    <s v="Western Europe"/>
    <s v="Spain"/>
    <s v="Valencia"/>
    <x v="34"/>
    <x v="0"/>
    <s v="Direct"/>
    <n v="8"/>
    <n v="8"/>
    <n v="193.16499999999999"/>
  </r>
  <r>
    <s v="Export"/>
    <s v="Western Europe"/>
    <s v="Spain"/>
    <s v="Valencia"/>
    <x v="5"/>
    <x v="0"/>
    <s v="Direct"/>
    <n v="1"/>
    <n v="2"/>
    <n v="11.68"/>
  </r>
  <r>
    <s v="Import"/>
    <s v="Africa"/>
    <s v="Egypt"/>
    <s v="Alexandria"/>
    <x v="0"/>
    <x v="0"/>
    <s v="Direct"/>
    <n v="1"/>
    <n v="2"/>
    <n v="3.86"/>
  </r>
  <r>
    <s v="Import"/>
    <s v="Africa"/>
    <s v="Egypt"/>
    <s v="Damietta "/>
    <x v="0"/>
    <x v="0"/>
    <s v="Direct"/>
    <n v="2"/>
    <n v="4"/>
    <n v="18.050999999999998"/>
  </r>
  <r>
    <s v="Import"/>
    <s v="East Asia"/>
    <s v="China"/>
    <s v="China - other"/>
    <x v="3"/>
    <x v="0"/>
    <s v="Direct"/>
    <n v="16"/>
    <n v="23"/>
    <n v="177.40960000000001"/>
  </r>
  <r>
    <s v="Import"/>
    <s v="East Asia"/>
    <s v="China"/>
    <s v="Chongqing"/>
    <x v="0"/>
    <x v="0"/>
    <s v="Direct"/>
    <n v="14"/>
    <n v="25"/>
    <n v="140.387"/>
  </r>
  <r>
    <s v="Import"/>
    <s v="East Asia"/>
    <s v="China"/>
    <s v="Dalian"/>
    <x v="10"/>
    <x v="0"/>
    <s v="Direct"/>
    <n v="1"/>
    <n v="1"/>
    <n v="8.6460000000000008"/>
  </r>
  <r>
    <s v="Import"/>
    <s v="East Asia"/>
    <s v="China"/>
    <s v="Dalian"/>
    <x v="5"/>
    <x v="0"/>
    <s v="Direct"/>
    <n v="12"/>
    <n v="24"/>
    <n v="142.5232"/>
  </r>
  <r>
    <s v="Import"/>
    <s v="East Asia"/>
    <s v="China"/>
    <s v="Fangcheng"/>
    <x v="3"/>
    <x v="0"/>
    <s v="Direct"/>
    <n v="5"/>
    <n v="5"/>
    <n v="89.983999999999995"/>
  </r>
  <r>
    <s v="Import"/>
    <s v="East Asia"/>
    <s v="China"/>
    <s v="Fuzhou"/>
    <x v="0"/>
    <x v="0"/>
    <s v="Direct"/>
    <n v="9"/>
    <n v="16"/>
    <n v="93.751599999999996"/>
  </r>
  <r>
    <s v="Import"/>
    <s v="East Asia"/>
    <s v="China"/>
    <s v="Fuzhou"/>
    <x v="16"/>
    <x v="0"/>
    <s v="Direct"/>
    <n v="2"/>
    <n v="2"/>
    <n v="11.031000000000001"/>
  </r>
  <r>
    <s v="Import"/>
    <s v="East Asia"/>
    <s v="China"/>
    <s v="Gaoming"/>
    <x v="2"/>
    <x v="0"/>
    <s v="Direct"/>
    <n v="1"/>
    <n v="1"/>
    <n v="4.4400000000000004"/>
  </r>
  <r>
    <s v="Import"/>
    <s v="East Asia"/>
    <s v="China"/>
    <s v="Gaosha"/>
    <x v="0"/>
    <x v="0"/>
    <s v="Direct"/>
    <n v="1"/>
    <n v="2"/>
    <n v="11.39"/>
  </r>
  <r>
    <s v="Import"/>
    <s v="East Asia"/>
    <s v="China"/>
    <s v="Huangpu"/>
    <x v="70"/>
    <x v="0"/>
    <s v="Direct"/>
    <n v="2"/>
    <n v="4"/>
    <n v="15.59"/>
  </r>
  <r>
    <s v="Import"/>
    <s v="East Asia"/>
    <s v="China"/>
    <s v="Huangpu"/>
    <x v="0"/>
    <x v="0"/>
    <s v="Direct"/>
    <n v="1"/>
    <n v="1"/>
    <n v="3.7241"/>
  </r>
  <r>
    <s v="Import"/>
    <s v="East Asia"/>
    <s v="China"/>
    <s v="Huangpu"/>
    <x v="16"/>
    <x v="0"/>
    <s v="Direct"/>
    <n v="2"/>
    <n v="3"/>
    <n v="13.649900000000001"/>
  </r>
  <r>
    <s v="Import"/>
    <s v="East Asia"/>
    <s v="China"/>
    <s v="HUANGSHI"/>
    <x v="55"/>
    <x v="0"/>
    <s v="Direct"/>
    <n v="3"/>
    <n v="3"/>
    <n v="80.805999999999997"/>
  </r>
  <r>
    <s v="Import"/>
    <s v="East Asia"/>
    <s v="China"/>
    <s v="Jiangmen"/>
    <x v="22"/>
    <x v="0"/>
    <s v="Direct"/>
    <n v="1"/>
    <n v="1"/>
    <n v="15.25"/>
  </r>
  <r>
    <s v="Import"/>
    <s v="East Asia"/>
    <s v="China"/>
    <s v="Jiangmen"/>
    <x v="37"/>
    <x v="0"/>
    <s v="Direct"/>
    <n v="3"/>
    <n v="6"/>
    <n v="52.758400000000002"/>
  </r>
  <r>
    <s v="Import"/>
    <s v="East Asia"/>
    <s v="China"/>
    <s v="Jiangmen"/>
    <x v="2"/>
    <x v="0"/>
    <s v="Direct"/>
    <n v="2"/>
    <n v="2"/>
    <n v="7.3330000000000002"/>
  </r>
  <r>
    <s v="Import"/>
    <s v="East Asia"/>
    <s v="China"/>
    <s v="Jinjiang"/>
    <x v="10"/>
    <x v="0"/>
    <s v="Direct"/>
    <n v="1"/>
    <n v="2"/>
    <n v="3.3530000000000002"/>
  </r>
  <r>
    <s v="Import"/>
    <s v="East Asia"/>
    <s v="China"/>
    <s v="Kaiping"/>
    <x v="67"/>
    <x v="0"/>
    <s v="Direct"/>
    <n v="2"/>
    <n v="2"/>
    <n v="47.4666"/>
  </r>
  <r>
    <s v="Import"/>
    <s v="East Asia"/>
    <s v="China"/>
    <s v="Leliu"/>
    <x v="67"/>
    <x v="0"/>
    <s v="Direct"/>
    <n v="1"/>
    <n v="2"/>
    <n v="8.1067999999999998"/>
  </r>
  <r>
    <s v="Import"/>
    <s v="East Asia"/>
    <s v="China"/>
    <s v="Leliu"/>
    <x v="70"/>
    <x v="0"/>
    <s v="Direct"/>
    <n v="5"/>
    <n v="7"/>
    <n v="79.064999999999998"/>
  </r>
  <r>
    <s v="Import"/>
    <s v="East Asia"/>
    <s v="China"/>
    <s v="Leliu"/>
    <x v="0"/>
    <x v="0"/>
    <s v="Direct"/>
    <n v="2"/>
    <n v="3"/>
    <n v="9.0521999999999991"/>
  </r>
  <r>
    <s v="Import"/>
    <s v="East Asia"/>
    <s v="China"/>
    <s v="Lianyungang"/>
    <x v="55"/>
    <x v="0"/>
    <s v="Direct"/>
    <n v="15"/>
    <n v="17"/>
    <n v="281.71300000000002"/>
  </r>
  <r>
    <s v="Import"/>
    <s v="East Asia"/>
    <s v="China"/>
    <s v="Lianyungang"/>
    <x v="54"/>
    <x v="0"/>
    <s v="Direct"/>
    <n v="1"/>
    <n v="1"/>
    <n v="20.94"/>
  </r>
  <r>
    <s v="Import"/>
    <s v="East Asia"/>
    <s v="China"/>
    <s v="Maanshan"/>
    <x v="14"/>
    <x v="0"/>
    <s v="Direct"/>
    <n v="8"/>
    <n v="8"/>
    <n v="156"/>
  </r>
  <r>
    <s v="Import"/>
    <s v="East Asia"/>
    <s v="China"/>
    <s v="Nanchang"/>
    <x v="17"/>
    <x v="0"/>
    <s v="Direct"/>
    <n v="1"/>
    <n v="1"/>
    <n v="8.1129999999999995"/>
  </r>
  <r>
    <s v="Import"/>
    <s v="East Asia"/>
    <s v="China"/>
    <s v="Nanjing"/>
    <x v="0"/>
    <x v="0"/>
    <s v="Direct"/>
    <n v="6"/>
    <n v="9"/>
    <n v="64.95"/>
  </r>
  <r>
    <s v="Import"/>
    <s v="East Asia"/>
    <s v="China"/>
    <s v="Nanjing"/>
    <x v="5"/>
    <x v="0"/>
    <s v="Direct"/>
    <n v="10"/>
    <n v="20"/>
    <n v="136.83699999999999"/>
  </r>
  <r>
    <s v="Import"/>
    <s v="East Asia"/>
    <s v="China"/>
    <s v="Nanjing"/>
    <x v="3"/>
    <x v="0"/>
    <s v="Direct"/>
    <n v="28"/>
    <n v="56"/>
    <n v="263.88339999999999"/>
  </r>
  <r>
    <s v="Import"/>
    <s v="East Asia"/>
    <s v="China"/>
    <s v="Nansha"/>
    <x v="66"/>
    <x v="0"/>
    <s v="Direct"/>
    <n v="18"/>
    <n v="33"/>
    <n v="119.37390000000001"/>
  </r>
  <r>
    <s v="Import"/>
    <s v="East Asia"/>
    <s v="China"/>
    <s v="Nansha"/>
    <x v="9"/>
    <x v="0"/>
    <s v="Direct"/>
    <n v="26"/>
    <n v="46"/>
    <n v="306.71359999999999"/>
  </r>
  <r>
    <s v="Import"/>
    <s v="East Asia"/>
    <s v="China"/>
    <s v="Nansha"/>
    <x v="16"/>
    <x v="0"/>
    <s v="Direct"/>
    <n v="7"/>
    <n v="9"/>
    <n v="56.688400000000001"/>
  </r>
  <r>
    <s v="Import"/>
    <s v="East Asia"/>
    <s v="China"/>
    <s v="Nansha"/>
    <x v="68"/>
    <x v="0"/>
    <s v="Direct"/>
    <n v="1"/>
    <n v="1"/>
    <n v="2.7774999999999999"/>
  </r>
  <r>
    <s v="Import"/>
    <s v="East Asia"/>
    <s v="China"/>
    <s v="Ningbo"/>
    <x v="2"/>
    <x v="0"/>
    <s v="Direct"/>
    <n v="104"/>
    <n v="177"/>
    <n v="1096.6759999999999"/>
  </r>
  <r>
    <s v="Import"/>
    <s v="East Asia"/>
    <s v="China"/>
    <s v="Ningbo"/>
    <x v="54"/>
    <x v="0"/>
    <s v="Direct"/>
    <n v="56"/>
    <n v="96"/>
    <n v="349.99400000000003"/>
  </r>
  <r>
    <s v="Import"/>
    <s v="East Asia"/>
    <s v="China"/>
    <s v="Qingdao"/>
    <x v="87"/>
    <x v="0"/>
    <s v="Direct"/>
    <n v="2"/>
    <n v="2"/>
    <n v="53.12"/>
  </r>
  <r>
    <s v="Import"/>
    <s v="East Asia"/>
    <s v="China"/>
    <s v="Qingdao"/>
    <x v="66"/>
    <x v="0"/>
    <s v="Direct"/>
    <n v="94"/>
    <n v="177"/>
    <n v="871.3623"/>
  </r>
  <r>
    <s v="Import"/>
    <s v="East Asia"/>
    <s v="China"/>
    <s v="Qingdao"/>
    <x v="9"/>
    <x v="0"/>
    <s v="Direct"/>
    <n v="115"/>
    <n v="185"/>
    <n v="1925.5555999999999"/>
  </r>
  <r>
    <s v="Import"/>
    <s v="East Asia"/>
    <s v="China"/>
    <s v="Qingdao"/>
    <x v="10"/>
    <x v="0"/>
    <s v="Direct"/>
    <n v="7"/>
    <n v="13"/>
    <n v="50.181800000000003"/>
  </r>
  <r>
    <s v="Import"/>
    <s v="East Asia"/>
    <s v="China"/>
    <s v="Qingdao"/>
    <x v="18"/>
    <x v="0"/>
    <s v="Direct"/>
    <n v="6"/>
    <n v="8"/>
    <n v="110.947"/>
  </r>
  <r>
    <s v="Import"/>
    <s v="East Asia"/>
    <s v="China"/>
    <s v="Qingdao"/>
    <x v="16"/>
    <x v="0"/>
    <s v="Direct"/>
    <n v="33"/>
    <n v="45"/>
    <n v="394.26049999999998"/>
  </r>
  <r>
    <s v="Import"/>
    <s v="East Asia"/>
    <s v="China"/>
    <s v="Qingdao"/>
    <x v="61"/>
    <x v="0"/>
    <s v="Direct"/>
    <n v="1"/>
    <n v="2"/>
    <n v="11.58"/>
  </r>
  <r>
    <s v="Import"/>
    <s v="East Asia"/>
    <s v="China"/>
    <s v="Qingdao"/>
    <x v="5"/>
    <x v="0"/>
    <s v="Direct"/>
    <n v="94"/>
    <n v="181"/>
    <n v="1444.8114"/>
  </r>
  <r>
    <s v="Import"/>
    <s v="East Asia"/>
    <s v="China"/>
    <s v="Qingdao"/>
    <x v="68"/>
    <x v="0"/>
    <s v="Direct"/>
    <n v="13"/>
    <n v="20"/>
    <n v="162.50149999999999"/>
  </r>
  <r>
    <s v="Import"/>
    <s v="East Asia"/>
    <s v="China"/>
    <s v="Qingdao"/>
    <x v="3"/>
    <x v="0"/>
    <s v="Direct"/>
    <n v="23"/>
    <n v="37"/>
    <n v="296.56"/>
  </r>
  <r>
    <s v="Import"/>
    <s v="East Asia"/>
    <s v="China"/>
    <s v="Qingdao Airport"/>
    <x v="56"/>
    <x v="0"/>
    <s v="Direct"/>
    <n v="3"/>
    <n v="3"/>
    <n v="50.29"/>
  </r>
  <r>
    <s v="Import"/>
    <s v="East Asia"/>
    <s v="China"/>
    <s v="Qingdao Airport"/>
    <x v="22"/>
    <x v="0"/>
    <s v="Direct"/>
    <n v="15"/>
    <n v="15"/>
    <n v="326.21109999999999"/>
  </r>
  <r>
    <s v="Import"/>
    <s v="East Asia"/>
    <s v="China"/>
    <s v="Qingdao Airport"/>
    <x v="1"/>
    <x v="0"/>
    <s v="Direct"/>
    <n v="43"/>
    <n v="43"/>
    <n v="920.86800000000005"/>
  </r>
  <r>
    <s v="Import"/>
    <s v="East Asia"/>
    <s v="China"/>
    <s v="Qingdao Airport"/>
    <x v="19"/>
    <x v="0"/>
    <s v="Direct"/>
    <n v="2"/>
    <n v="3"/>
    <n v="36"/>
  </r>
  <r>
    <s v="Import"/>
    <s v="East Asia"/>
    <s v="China"/>
    <s v="Qingdao Airport"/>
    <x v="64"/>
    <x v="0"/>
    <s v="Direct"/>
    <n v="20"/>
    <n v="34"/>
    <n v="441.12200000000001"/>
  </r>
  <r>
    <s v="Import"/>
    <s v="East Asia"/>
    <s v="China"/>
    <s v="Qingdao Airport"/>
    <x v="55"/>
    <x v="0"/>
    <s v="Direct"/>
    <n v="17"/>
    <n v="19"/>
    <n v="328.41"/>
  </r>
  <r>
    <s v="Import"/>
    <s v="East Asia"/>
    <s v="China"/>
    <s v="Qingdao Airport"/>
    <x v="37"/>
    <x v="0"/>
    <s v="Direct"/>
    <n v="12"/>
    <n v="23"/>
    <n v="142.53389999999999"/>
  </r>
  <r>
    <s v="Import"/>
    <s v="East Asia"/>
    <s v="China"/>
    <s v="Qingdao Airport"/>
    <x v="2"/>
    <x v="0"/>
    <s v="Direct"/>
    <n v="3"/>
    <n v="5"/>
    <n v="22.381"/>
  </r>
  <r>
    <s v="Import"/>
    <s v="East Asia"/>
    <s v="China"/>
    <s v="Qingdao Airport"/>
    <x v="54"/>
    <x v="0"/>
    <s v="Direct"/>
    <n v="4"/>
    <n v="5"/>
    <n v="36.226700000000001"/>
  </r>
  <r>
    <s v="Import"/>
    <s v="East Asia"/>
    <s v="China"/>
    <s v="Qingdao Airport"/>
    <x v="17"/>
    <x v="0"/>
    <s v="Direct"/>
    <n v="7"/>
    <n v="14"/>
    <n v="110.42100000000001"/>
  </r>
  <r>
    <s v="Import"/>
    <s v="East Asia"/>
    <s v="China"/>
    <s v="QINZHOU"/>
    <x v="9"/>
    <x v="0"/>
    <s v="Direct"/>
    <n v="6"/>
    <n v="8"/>
    <n v="84.751599999999996"/>
  </r>
  <r>
    <s v="Import"/>
    <s v="East Asia"/>
    <s v="China"/>
    <s v="QINZHOU"/>
    <x v="86"/>
    <x v="0"/>
    <s v="Direct"/>
    <n v="4"/>
    <n v="4"/>
    <n v="98.191999999999993"/>
  </r>
  <r>
    <s v="Import"/>
    <s v="East Asia"/>
    <s v="China"/>
    <s v="Rongqi"/>
    <x v="66"/>
    <x v="0"/>
    <s v="Direct"/>
    <n v="4"/>
    <n v="6"/>
    <n v="24.575299999999999"/>
  </r>
  <r>
    <s v="Import"/>
    <s v="East Asia"/>
    <s v="China"/>
    <s v="Sanshui"/>
    <x v="70"/>
    <x v="0"/>
    <s v="Direct"/>
    <n v="1"/>
    <n v="2"/>
    <n v="7.92"/>
  </r>
  <r>
    <s v="Import"/>
    <s v="East Asia"/>
    <s v="China"/>
    <s v="Shanghai"/>
    <x v="13"/>
    <x v="0"/>
    <s v="Direct"/>
    <n v="2"/>
    <n v="2"/>
    <n v="4"/>
  </r>
  <r>
    <s v="Import"/>
    <s v="East Asia"/>
    <s v="China"/>
    <s v="Shanghai"/>
    <x v="66"/>
    <x v="0"/>
    <s v="Direct"/>
    <n v="91"/>
    <n v="164"/>
    <n v="533.4864"/>
  </r>
  <r>
    <s v="Import"/>
    <s v="East Asia"/>
    <s v="China"/>
    <s v="Shanghai"/>
    <x v="9"/>
    <x v="0"/>
    <s v="Direct"/>
    <n v="282"/>
    <n v="425"/>
    <n v="4386.1871000000001"/>
  </r>
  <r>
    <s v="Import"/>
    <s v="East Asia"/>
    <s v="China"/>
    <s v="Shanghai"/>
    <x v="10"/>
    <x v="0"/>
    <s v="Direct"/>
    <n v="41"/>
    <n v="71"/>
    <n v="369.18939999999998"/>
  </r>
  <r>
    <s v="Import"/>
    <s v="East Asia"/>
    <s v="China"/>
    <s v="Shanghai"/>
    <x v="15"/>
    <x v="2"/>
    <s v="Direct"/>
    <n v="348"/>
    <n v="0"/>
    <n v="445.82100000000003"/>
  </r>
  <r>
    <s v="Import"/>
    <s v="East Asia"/>
    <s v="China"/>
    <s v="Shanghai"/>
    <x v="18"/>
    <x v="0"/>
    <s v="Direct"/>
    <n v="8"/>
    <n v="15"/>
    <n v="150.2859"/>
  </r>
  <r>
    <s v="Import"/>
    <s v="Africa"/>
    <s v="Egypt"/>
    <s v="Damietta "/>
    <x v="68"/>
    <x v="0"/>
    <s v="Direct"/>
    <n v="1"/>
    <n v="2"/>
    <n v="12.13"/>
  </r>
  <r>
    <s v="Import"/>
    <s v="Africa"/>
    <s v="Ghana"/>
    <s v="Tema"/>
    <x v="0"/>
    <x v="0"/>
    <s v="Direct"/>
    <n v="1"/>
    <n v="1"/>
    <n v="5.54"/>
  </r>
  <r>
    <s v="Import"/>
    <s v="Africa"/>
    <s v="Morocco"/>
    <s v="Casablanca"/>
    <x v="22"/>
    <x v="0"/>
    <s v="Direct"/>
    <n v="1"/>
    <n v="1"/>
    <n v="27.94"/>
  </r>
  <r>
    <s v="Import"/>
    <s v="Africa"/>
    <s v="Namibia"/>
    <s v="Walvis Bay"/>
    <x v="35"/>
    <x v="0"/>
    <s v="Direct"/>
    <n v="1"/>
    <n v="2"/>
    <n v="22.004999999999999"/>
  </r>
  <r>
    <s v="Import"/>
    <s v="Africa"/>
    <s v="Nigeria"/>
    <s v="Lagos"/>
    <x v="25"/>
    <x v="0"/>
    <s v="Direct"/>
    <n v="1"/>
    <n v="1"/>
    <n v="18"/>
  </r>
  <r>
    <s v="Import"/>
    <s v="Africa"/>
    <s v="South Africa"/>
    <s v="Cape Town"/>
    <x v="4"/>
    <x v="0"/>
    <s v="Direct"/>
    <n v="4"/>
    <n v="4"/>
    <n v="14.15"/>
  </r>
  <r>
    <s v="Import"/>
    <s v="Africa"/>
    <s v="South Africa"/>
    <s v="Coega"/>
    <x v="5"/>
    <x v="0"/>
    <s v="Direct"/>
    <n v="1"/>
    <n v="1"/>
    <n v="3.98"/>
  </r>
  <r>
    <s v="Import"/>
    <s v="Africa"/>
    <s v="South Africa"/>
    <s v="Durban"/>
    <x v="1"/>
    <x v="0"/>
    <s v="Direct"/>
    <n v="31"/>
    <n v="31"/>
    <n v="753.11400000000003"/>
  </r>
  <r>
    <s v="Import"/>
    <s v="Africa"/>
    <s v="South Africa"/>
    <s v="Durban"/>
    <x v="9"/>
    <x v="0"/>
    <s v="Direct"/>
    <n v="20"/>
    <n v="26"/>
    <n v="464.74349999999998"/>
  </r>
  <r>
    <s v="Import"/>
    <s v="Africa"/>
    <s v="South Africa"/>
    <s v="Durban"/>
    <x v="15"/>
    <x v="2"/>
    <s v="Direct"/>
    <n v="51"/>
    <n v="0"/>
    <n v="85.685000000000002"/>
  </r>
  <r>
    <s v="Import"/>
    <s v="Africa"/>
    <s v="South Africa"/>
    <s v="Durban"/>
    <x v="15"/>
    <x v="0"/>
    <s v="Direct"/>
    <n v="2"/>
    <n v="4"/>
    <n v="8.7899999999999991"/>
  </r>
  <r>
    <s v="Import"/>
    <s v="Africa"/>
    <s v="South Africa"/>
    <s v="Durban"/>
    <x v="18"/>
    <x v="0"/>
    <s v="Direct"/>
    <n v="9"/>
    <n v="9"/>
    <n v="251.20400000000001"/>
  </r>
  <r>
    <s v="Import"/>
    <s v="Africa"/>
    <s v="South Africa"/>
    <s v="Durban"/>
    <x v="30"/>
    <x v="0"/>
    <s v="Direct"/>
    <n v="2"/>
    <n v="3"/>
    <n v="47.82"/>
  </r>
  <r>
    <s v="Import"/>
    <s v="Africa"/>
    <s v="South Africa"/>
    <s v="Durban"/>
    <x v="14"/>
    <x v="2"/>
    <s v="Direct"/>
    <n v="7"/>
    <n v="0"/>
    <n v="20.972000000000001"/>
  </r>
  <r>
    <s v="Import"/>
    <s v="Africa"/>
    <s v="South Africa"/>
    <s v="Durban"/>
    <x v="14"/>
    <x v="0"/>
    <s v="Direct"/>
    <n v="6"/>
    <n v="10"/>
    <n v="38.909999999999997"/>
  </r>
  <r>
    <s v="Import"/>
    <s v="Africa"/>
    <s v="South Africa"/>
    <s v="Durban"/>
    <x v="17"/>
    <x v="2"/>
    <s v="Direct"/>
    <n v="3"/>
    <n v="0"/>
    <n v="167.15700000000001"/>
  </r>
  <r>
    <s v="Import"/>
    <s v="Africa"/>
    <s v="Tunisia"/>
    <s v="Sfax"/>
    <x v="19"/>
    <x v="0"/>
    <s v="Direct"/>
    <n v="1"/>
    <n v="2"/>
    <n v="11.887"/>
  </r>
  <r>
    <s v="Import"/>
    <s v="Australia"/>
    <s v="Australia"/>
    <s v="Adelaide"/>
    <x v="82"/>
    <x v="0"/>
    <s v="Direct"/>
    <n v="81"/>
    <n v="162"/>
    <n v="1400.0930000000001"/>
  </r>
  <r>
    <s v="Import"/>
    <s v="Australia"/>
    <s v="Australia"/>
    <s v="Adelaide"/>
    <x v="24"/>
    <x v="2"/>
    <s v="Direct"/>
    <n v="38"/>
    <n v="0"/>
    <n v="67.733000000000004"/>
  </r>
  <r>
    <s v="Import"/>
    <s v="Australia"/>
    <s v="Australia"/>
    <s v="Brisbane"/>
    <x v="56"/>
    <x v="0"/>
    <s v="Direct"/>
    <n v="17"/>
    <n v="28"/>
    <n v="359.755"/>
  </r>
  <r>
    <s v="Import"/>
    <s v="Australia"/>
    <s v="Australia"/>
    <s v="Brisbane"/>
    <x v="1"/>
    <x v="0"/>
    <s v="Direct"/>
    <n v="3"/>
    <n v="4"/>
    <n v="66.525000000000006"/>
  </r>
  <r>
    <s v="Import"/>
    <s v="Australia"/>
    <s v="Australia"/>
    <s v="Brisbane"/>
    <x v="9"/>
    <x v="2"/>
    <s v="Direct"/>
    <n v="1"/>
    <n v="0"/>
    <n v="0.25"/>
  </r>
  <r>
    <s v="Import"/>
    <s v="Australia"/>
    <s v="Australia"/>
    <s v="Brisbane"/>
    <x v="9"/>
    <x v="0"/>
    <s v="Direct"/>
    <n v="1"/>
    <n v="2"/>
    <n v="21.02"/>
  </r>
  <r>
    <s v="Import"/>
    <s v="Australia"/>
    <s v="Australia"/>
    <s v="Brisbane"/>
    <x v="15"/>
    <x v="2"/>
    <s v="Direct"/>
    <n v="31"/>
    <n v="0"/>
    <n v="67.991"/>
  </r>
  <r>
    <s v="Import"/>
    <s v="Australia"/>
    <s v="Australia"/>
    <s v="Brisbane"/>
    <x v="18"/>
    <x v="0"/>
    <s v="Direct"/>
    <n v="12"/>
    <n v="12"/>
    <n v="302.947"/>
  </r>
  <r>
    <s v="Import"/>
    <s v="Australia"/>
    <s v="Australia"/>
    <s v="Brisbane"/>
    <x v="30"/>
    <x v="0"/>
    <s v="Direct"/>
    <n v="92"/>
    <n v="93"/>
    <n v="1949.02"/>
  </r>
  <r>
    <s v="Import"/>
    <s v="Australia"/>
    <s v="Australia"/>
    <s v="Brisbane"/>
    <x v="14"/>
    <x v="2"/>
    <s v="Direct"/>
    <n v="43"/>
    <n v="0"/>
    <n v="106.675"/>
  </r>
  <r>
    <s v="Import"/>
    <s v="Australia"/>
    <s v="Australia"/>
    <s v="Brisbane"/>
    <x v="14"/>
    <x v="0"/>
    <s v="Direct"/>
    <n v="6"/>
    <n v="11"/>
    <n v="64.783000000000001"/>
  </r>
  <r>
    <s v="Import"/>
    <s v="Australia"/>
    <s v="Australia"/>
    <s v="Brisbane"/>
    <x v="12"/>
    <x v="0"/>
    <s v="Direct"/>
    <n v="28"/>
    <n v="34"/>
    <n v="545.15459999999996"/>
  </r>
  <r>
    <s v="Import"/>
    <s v="Australia"/>
    <s v="Australia"/>
    <s v="Melbourne"/>
    <x v="78"/>
    <x v="0"/>
    <s v="Direct"/>
    <n v="135"/>
    <n v="270"/>
    <n v="2836.4059999999999"/>
  </r>
  <r>
    <s v="Import"/>
    <s v="Australia"/>
    <s v="Australia"/>
    <s v="Melbourne"/>
    <x v="67"/>
    <x v="0"/>
    <s v="Direct"/>
    <n v="2"/>
    <n v="4"/>
    <n v="40.067999999999998"/>
  </r>
  <r>
    <s v="Import"/>
    <s v="Australia"/>
    <s v="Australia"/>
    <s v="Melbourne"/>
    <x v="19"/>
    <x v="0"/>
    <s v="Direct"/>
    <n v="5"/>
    <n v="5"/>
    <n v="96.370999999999995"/>
  </r>
  <r>
    <s v="Import"/>
    <s v="East Asia"/>
    <s v="China"/>
    <s v="Shanghai"/>
    <x v="14"/>
    <x v="2"/>
    <s v="Direct"/>
    <n v="6"/>
    <n v="0"/>
    <n v="11.042"/>
  </r>
  <r>
    <s v="Import"/>
    <s v="East Asia"/>
    <s v="China"/>
    <s v="Shanghai"/>
    <x v="5"/>
    <x v="0"/>
    <s v="Direct"/>
    <n v="46"/>
    <n v="78"/>
    <n v="738.55489999999998"/>
  </r>
  <r>
    <s v="Import"/>
    <s v="East Asia"/>
    <s v="China"/>
    <s v="Shanghai"/>
    <x v="3"/>
    <x v="0"/>
    <s v="Direct"/>
    <n v="81"/>
    <n v="132"/>
    <n v="866.19569999999999"/>
  </r>
  <r>
    <s v="Import"/>
    <s v="East Asia"/>
    <s v="China"/>
    <s v="Shantou"/>
    <x v="25"/>
    <x v="0"/>
    <s v="Direct"/>
    <n v="1"/>
    <n v="1"/>
    <n v="12.635"/>
  </r>
  <r>
    <s v="Import"/>
    <s v="East Asia"/>
    <s v="China"/>
    <s v="SHATIAN"/>
    <x v="7"/>
    <x v="0"/>
    <s v="Direct"/>
    <n v="1"/>
    <n v="1"/>
    <n v="8.1890000000000001"/>
  </r>
  <r>
    <s v="Import"/>
    <s v="East Asia"/>
    <s v="China"/>
    <s v="Shekou"/>
    <x v="22"/>
    <x v="0"/>
    <s v="Direct"/>
    <n v="22"/>
    <n v="35"/>
    <n v="293.50959999999998"/>
  </r>
  <r>
    <s v="Import"/>
    <s v="East Asia"/>
    <s v="China"/>
    <s v="Shekou"/>
    <x v="1"/>
    <x v="0"/>
    <s v="Direct"/>
    <n v="1"/>
    <n v="1"/>
    <n v="5.1559999999999997"/>
  </r>
  <r>
    <s v="Import"/>
    <s v="East Asia"/>
    <s v="China"/>
    <s v="Shekou"/>
    <x v="20"/>
    <x v="0"/>
    <s v="Direct"/>
    <n v="1"/>
    <n v="1"/>
    <n v="10.052"/>
  </r>
  <r>
    <s v="Import"/>
    <s v="East Asia"/>
    <s v="China"/>
    <s v="Shekou"/>
    <x v="26"/>
    <x v="0"/>
    <s v="Direct"/>
    <n v="1"/>
    <n v="1"/>
    <n v="4.3289999999999997"/>
  </r>
  <r>
    <s v="Import"/>
    <s v="East Asia"/>
    <s v="China"/>
    <s v="Shekou"/>
    <x v="35"/>
    <x v="0"/>
    <s v="Direct"/>
    <n v="1"/>
    <n v="1"/>
    <n v="22.175999999999998"/>
  </r>
  <r>
    <s v="Import"/>
    <s v="East Asia"/>
    <s v="China"/>
    <s v="Shekou"/>
    <x v="2"/>
    <x v="0"/>
    <s v="Direct"/>
    <n v="27"/>
    <n v="40"/>
    <n v="205.42699999999999"/>
  </r>
  <r>
    <s v="Import"/>
    <s v="East Asia"/>
    <s v="China"/>
    <s v="Shekou"/>
    <x v="54"/>
    <x v="0"/>
    <s v="Direct"/>
    <n v="21"/>
    <n v="33"/>
    <n v="115.66119999999999"/>
  </r>
  <r>
    <s v="Import"/>
    <s v="East Asia"/>
    <s v="China"/>
    <s v="Shiwan"/>
    <x v="22"/>
    <x v="0"/>
    <s v="Direct"/>
    <n v="1"/>
    <n v="1"/>
    <n v="23.352"/>
  </r>
  <r>
    <s v="Import"/>
    <s v="East Asia"/>
    <s v="China"/>
    <s v="Shiwan"/>
    <x v="1"/>
    <x v="0"/>
    <s v="Direct"/>
    <n v="1"/>
    <n v="1"/>
    <n v="18.648"/>
  </r>
  <r>
    <s v="Import"/>
    <s v="East Asia"/>
    <s v="China"/>
    <s v="Taicang"/>
    <x v="37"/>
    <x v="0"/>
    <s v="Direct"/>
    <n v="1"/>
    <n v="1"/>
    <n v="10.967000000000001"/>
  </r>
  <r>
    <s v="Import"/>
    <s v="East Asia"/>
    <s v="China"/>
    <s v="Tianjinxingang"/>
    <x v="65"/>
    <x v="0"/>
    <s v="Direct"/>
    <n v="13"/>
    <n v="13"/>
    <n v="317.14800000000002"/>
  </r>
  <r>
    <s v="Import"/>
    <s v="East Asia"/>
    <s v="China"/>
    <s v="Tianjinxingang"/>
    <x v="75"/>
    <x v="0"/>
    <s v="Direct"/>
    <n v="4"/>
    <n v="4"/>
    <n v="100.4"/>
  </r>
  <r>
    <s v="Import"/>
    <s v="East Asia"/>
    <s v="China"/>
    <s v="Tianjinxingang"/>
    <x v="88"/>
    <x v="0"/>
    <s v="Direct"/>
    <n v="1"/>
    <n v="1"/>
    <n v="21.45"/>
  </r>
  <r>
    <s v="Import"/>
    <s v="East Asia"/>
    <s v="China"/>
    <s v="Tianjinxingang"/>
    <x v="70"/>
    <x v="0"/>
    <s v="Direct"/>
    <n v="30"/>
    <n v="48"/>
    <n v="258.35840000000002"/>
  </r>
  <r>
    <s v="Import"/>
    <s v="East Asia"/>
    <s v="China"/>
    <s v="Tianjinxingang"/>
    <x v="0"/>
    <x v="0"/>
    <s v="Direct"/>
    <n v="28"/>
    <n v="39"/>
    <n v="426.8997"/>
  </r>
  <r>
    <s v="Import"/>
    <s v="East Asia"/>
    <s v="China"/>
    <s v="Tianjinxingang"/>
    <x v="25"/>
    <x v="0"/>
    <s v="Direct"/>
    <n v="4"/>
    <n v="4"/>
    <n v="81.700500000000005"/>
  </r>
  <r>
    <s v="Import"/>
    <s v="East Asia"/>
    <s v="China"/>
    <s v="Tianjinxingang"/>
    <x v="69"/>
    <x v="0"/>
    <s v="Direct"/>
    <n v="1"/>
    <n v="1"/>
    <n v="18.059999999999999"/>
  </r>
  <r>
    <s v="Import"/>
    <s v="East Asia"/>
    <s v="China"/>
    <s v="Tianjinxingang"/>
    <x v="12"/>
    <x v="0"/>
    <s v="Direct"/>
    <n v="1"/>
    <n v="1"/>
    <n v="9.07"/>
  </r>
  <r>
    <s v="Import"/>
    <s v="East Asia"/>
    <s v="China"/>
    <s v="Tianjinxingang"/>
    <x v="8"/>
    <x v="0"/>
    <s v="Direct"/>
    <n v="5"/>
    <n v="5"/>
    <n v="124.496"/>
  </r>
  <r>
    <s v="Import"/>
    <s v="East Asia"/>
    <s v="China"/>
    <s v="Tianjinxingang"/>
    <x v="2"/>
    <x v="0"/>
    <s v="Direct"/>
    <n v="21"/>
    <n v="42"/>
    <n v="344.50330000000002"/>
  </r>
  <r>
    <s v="Import"/>
    <s v="East Asia"/>
    <s v="China"/>
    <s v="Tianjinxingang"/>
    <x v="89"/>
    <x v="0"/>
    <s v="Direct"/>
    <n v="1"/>
    <n v="1"/>
    <n v="20.2"/>
  </r>
  <r>
    <s v="Import"/>
    <s v="East Asia"/>
    <s v="China"/>
    <s v="Wu Chong Kou"/>
    <x v="10"/>
    <x v="0"/>
    <s v="Direct"/>
    <n v="1"/>
    <n v="1"/>
    <n v="4"/>
  </r>
  <r>
    <s v="Import"/>
    <s v="East Asia"/>
    <s v="China"/>
    <s v="Wu Chong Kou"/>
    <x v="16"/>
    <x v="0"/>
    <s v="Direct"/>
    <n v="1"/>
    <n v="2"/>
    <n v="6.27"/>
  </r>
  <r>
    <s v="Import"/>
    <s v="East Asia"/>
    <s v="China"/>
    <s v="Wuhan"/>
    <x v="23"/>
    <x v="0"/>
    <s v="Direct"/>
    <n v="3"/>
    <n v="6"/>
    <n v="20.033999999999999"/>
  </r>
  <r>
    <s v="Import"/>
    <s v="East Asia"/>
    <s v="China"/>
    <s v="Wuhan"/>
    <x v="66"/>
    <x v="0"/>
    <s v="Direct"/>
    <n v="1"/>
    <n v="1"/>
    <n v="2.6202000000000001"/>
  </r>
  <r>
    <s v="Import"/>
    <s v="East Asia"/>
    <s v="China"/>
    <s v="Wuhan"/>
    <x v="68"/>
    <x v="0"/>
    <s v="Direct"/>
    <n v="1"/>
    <n v="1"/>
    <n v="5.9492000000000003"/>
  </r>
  <r>
    <s v="Import"/>
    <s v="East Asia"/>
    <s v="China"/>
    <s v="Wuhu"/>
    <x v="66"/>
    <x v="0"/>
    <s v="Direct"/>
    <n v="3"/>
    <n v="6"/>
    <n v="26.206"/>
  </r>
  <r>
    <s v="Import"/>
    <s v="East Asia"/>
    <s v="China"/>
    <s v="Nansha"/>
    <x v="3"/>
    <x v="0"/>
    <s v="Direct"/>
    <n v="4"/>
    <n v="5"/>
    <n v="23.159500000000001"/>
  </r>
  <r>
    <s v="Import"/>
    <s v="East Asia"/>
    <s v="China"/>
    <s v="Nantong"/>
    <x v="23"/>
    <x v="0"/>
    <s v="Direct"/>
    <n v="4"/>
    <n v="5"/>
    <n v="29.111000000000001"/>
  </r>
  <r>
    <s v="Import"/>
    <s v="East Asia"/>
    <s v="China"/>
    <s v="Nantong"/>
    <x v="66"/>
    <x v="0"/>
    <s v="Direct"/>
    <n v="7"/>
    <n v="12"/>
    <n v="21.478999999999999"/>
  </r>
  <r>
    <s v="Import"/>
    <s v="East Asia"/>
    <s v="China"/>
    <s v="Nantong"/>
    <x v="9"/>
    <x v="0"/>
    <s v="Direct"/>
    <n v="8"/>
    <n v="11"/>
    <n v="126.1225"/>
  </r>
  <r>
    <s v="Import"/>
    <s v="East Asia"/>
    <s v="China"/>
    <s v="Nantong"/>
    <x v="16"/>
    <x v="0"/>
    <s v="Direct"/>
    <n v="5"/>
    <n v="7"/>
    <n v="110.45699999999999"/>
  </r>
  <r>
    <s v="Import"/>
    <s v="East Asia"/>
    <s v="China"/>
    <s v="Nantong"/>
    <x v="68"/>
    <x v="0"/>
    <s v="Direct"/>
    <n v="2"/>
    <n v="2"/>
    <n v="20.094000000000001"/>
  </r>
  <r>
    <s v="Import"/>
    <s v="East Asia"/>
    <s v="China"/>
    <s v="Ningbo"/>
    <x v="82"/>
    <x v="0"/>
    <s v="Direct"/>
    <n v="3"/>
    <n v="6"/>
    <n v="17.7471"/>
  </r>
  <r>
    <s v="Import"/>
    <s v="East Asia"/>
    <s v="China"/>
    <s v="Ningbo"/>
    <x v="10"/>
    <x v="0"/>
    <s v="Direct"/>
    <n v="94"/>
    <n v="158"/>
    <n v="697.45330000000001"/>
  </r>
  <r>
    <s v="Import"/>
    <s v="East Asia"/>
    <s v="China"/>
    <s v="Ningbo"/>
    <x v="18"/>
    <x v="0"/>
    <s v="Direct"/>
    <n v="7"/>
    <n v="11"/>
    <n v="138.87"/>
  </r>
  <r>
    <s v="Import"/>
    <s v="East Asia"/>
    <s v="China"/>
    <s v="Ningbo"/>
    <x v="14"/>
    <x v="0"/>
    <s v="Direct"/>
    <n v="55"/>
    <n v="101"/>
    <n v="651.2242"/>
  </r>
  <r>
    <s v="Import"/>
    <s v="East Asia"/>
    <s v="China"/>
    <s v="Ningbo"/>
    <x v="3"/>
    <x v="0"/>
    <s v="Direct"/>
    <n v="25"/>
    <n v="40"/>
    <n v="240.07320000000001"/>
  </r>
  <r>
    <s v="Import"/>
    <s v="East Asia"/>
    <s v="China"/>
    <s v="Qingdao"/>
    <x v="56"/>
    <x v="0"/>
    <s v="Direct"/>
    <n v="1"/>
    <n v="1"/>
    <n v="23.544"/>
  </r>
  <r>
    <s v="Import"/>
    <s v="East Asia"/>
    <s v="China"/>
    <s v="Qingdao"/>
    <x v="1"/>
    <x v="0"/>
    <s v="Direct"/>
    <n v="93"/>
    <n v="99"/>
    <n v="1981.8569"/>
  </r>
  <r>
    <s v="Import"/>
    <s v="East Asia"/>
    <s v="China"/>
    <s v="Qingdao"/>
    <x v="67"/>
    <x v="0"/>
    <s v="Direct"/>
    <n v="8"/>
    <n v="11"/>
    <n v="139.62039999999999"/>
  </r>
  <r>
    <s v="Import"/>
    <s v="East Asia"/>
    <s v="China"/>
    <s v="Qingdao"/>
    <x v="19"/>
    <x v="0"/>
    <s v="Direct"/>
    <n v="5"/>
    <n v="9"/>
    <n v="78.620999999999995"/>
  </r>
  <r>
    <s v="Import"/>
    <s v="East Asia"/>
    <s v="China"/>
    <s v="Qingdao"/>
    <x v="20"/>
    <x v="0"/>
    <s v="Direct"/>
    <n v="5"/>
    <n v="8"/>
    <n v="92.85"/>
  </r>
  <r>
    <s v="Import"/>
    <s v="East Asia"/>
    <s v="China"/>
    <s v="Qingdao"/>
    <x v="70"/>
    <x v="0"/>
    <s v="Direct"/>
    <n v="21"/>
    <n v="38"/>
    <n v="201.44739999999999"/>
  </r>
  <r>
    <s v="Import"/>
    <s v="East Asia"/>
    <s v="China"/>
    <s v="Qingdao"/>
    <x v="55"/>
    <x v="0"/>
    <s v="Direct"/>
    <n v="6"/>
    <n v="8"/>
    <n v="115.2359"/>
  </r>
  <r>
    <s v="Import"/>
    <s v="East Asia"/>
    <s v="China"/>
    <s v="Qingdao"/>
    <x v="25"/>
    <x v="0"/>
    <s v="Direct"/>
    <n v="5"/>
    <n v="6"/>
    <n v="45.122"/>
  </r>
  <r>
    <s v="Import"/>
    <s v="East Asia"/>
    <s v="China"/>
    <s v="Qingdao"/>
    <x v="37"/>
    <x v="0"/>
    <s v="Direct"/>
    <n v="10"/>
    <n v="19"/>
    <n v="114.107"/>
  </r>
  <r>
    <s v="Import"/>
    <s v="East Asia"/>
    <s v="China"/>
    <s v="Qingdao"/>
    <x v="2"/>
    <x v="0"/>
    <s v="Direct"/>
    <n v="3"/>
    <n v="6"/>
    <n v="47.003999999999998"/>
  </r>
  <r>
    <s v="Import"/>
    <s v="East Asia"/>
    <s v="China"/>
    <s v="Qingdao"/>
    <x v="54"/>
    <x v="0"/>
    <s v="Direct"/>
    <n v="7"/>
    <n v="8"/>
    <n v="71.717500000000001"/>
  </r>
  <r>
    <s v="Import"/>
    <s v="East Asia"/>
    <s v="China"/>
    <s v="Qingdao Airport"/>
    <x v="23"/>
    <x v="0"/>
    <s v="Direct"/>
    <n v="9"/>
    <n v="18"/>
    <n v="82.104600000000005"/>
  </r>
  <r>
    <s v="Import"/>
    <s v="East Asia"/>
    <s v="China"/>
    <s v="Qingdao Airport"/>
    <x v="82"/>
    <x v="0"/>
    <s v="Direct"/>
    <n v="8"/>
    <n v="9"/>
    <n v="166.87360000000001"/>
  </r>
  <r>
    <s v="Import"/>
    <s v="East Asia"/>
    <s v="China"/>
    <s v="Qingdao Airport"/>
    <x v="66"/>
    <x v="0"/>
    <s v="Direct"/>
    <n v="21"/>
    <n v="40"/>
    <n v="119.22450000000001"/>
  </r>
  <r>
    <s v="Import"/>
    <s v="East Asia"/>
    <s v="China"/>
    <s v="Qingdao Airport"/>
    <x v="9"/>
    <x v="0"/>
    <s v="Direct"/>
    <n v="107"/>
    <n v="138"/>
    <n v="1957.7873"/>
  </r>
  <r>
    <s v="Import"/>
    <s v="East Asia"/>
    <s v="China"/>
    <s v="Qingdao Airport"/>
    <x v="10"/>
    <x v="0"/>
    <s v="Direct"/>
    <n v="13"/>
    <n v="22"/>
    <n v="130.5461"/>
  </r>
  <r>
    <s v="Import"/>
    <s v="East Asia"/>
    <s v="China"/>
    <s v="Qingdao Airport"/>
    <x v="45"/>
    <x v="0"/>
    <s v="Direct"/>
    <n v="5"/>
    <n v="5"/>
    <n v="80.3"/>
  </r>
  <r>
    <s v="Import"/>
    <s v="East Asia"/>
    <s v="China"/>
    <s v="Qingdao Airport"/>
    <x v="14"/>
    <x v="0"/>
    <s v="Direct"/>
    <n v="64"/>
    <n v="102"/>
    <n v="722.87450000000001"/>
  </r>
  <r>
    <s v="Import"/>
    <s v="East Asia"/>
    <s v="China"/>
    <s v="Qingdao Airport"/>
    <x v="16"/>
    <x v="0"/>
    <s v="Direct"/>
    <n v="18"/>
    <n v="28"/>
    <n v="283.5856"/>
  </r>
  <r>
    <s v="Import"/>
    <s v="East Asia"/>
    <s v="China"/>
    <s v="Qingdao Airport"/>
    <x v="90"/>
    <x v="0"/>
    <s v="Direct"/>
    <n v="1"/>
    <n v="1"/>
    <n v="27.108000000000001"/>
  </r>
  <r>
    <s v="Import"/>
    <s v="East Asia"/>
    <s v="China"/>
    <s v="Qingdao Airport"/>
    <x v="61"/>
    <x v="0"/>
    <s v="Direct"/>
    <n v="2"/>
    <n v="3"/>
    <n v="14.5"/>
  </r>
  <r>
    <s v="Import"/>
    <s v="East Asia"/>
    <s v="China"/>
    <s v="Ningbo"/>
    <x v="70"/>
    <x v="0"/>
    <s v="Direct"/>
    <n v="164"/>
    <n v="295"/>
    <n v="1149.5654999999999"/>
  </r>
  <r>
    <s v="Import"/>
    <s v="East Asia"/>
    <s v="China"/>
    <s v="Ningbo"/>
    <x v="31"/>
    <x v="0"/>
    <s v="Direct"/>
    <n v="4"/>
    <n v="6"/>
    <n v="28.147300000000001"/>
  </r>
  <r>
    <s v="Import"/>
    <s v="East Asia"/>
    <s v="China"/>
    <s v="Ningbo"/>
    <x v="37"/>
    <x v="0"/>
    <s v="Direct"/>
    <n v="27"/>
    <n v="41"/>
    <n v="248.58770000000001"/>
  </r>
  <r>
    <s v="Import"/>
    <s v="East Asia"/>
    <s v="China"/>
    <s v="Ningbo"/>
    <x v="16"/>
    <x v="0"/>
    <s v="Direct"/>
    <n v="212"/>
    <n v="358"/>
    <n v="1649.1412"/>
  </r>
  <r>
    <s v="Import"/>
    <s v="East Asia"/>
    <s v="China"/>
    <s v="Ningbo"/>
    <x v="5"/>
    <x v="0"/>
    <s v="Direct"/>
    <n v="19"/>
    <n v="32"/>
    <n v="223.1611"/>
  </r>
  <r>
    <s v="Import"/>
    <s v="East Asia"/>
    <s v="China"/>
    <s v="Ningbo"/>
    <x v="68"/>
    <x v="0"/>
    <s v="Direct"/>
    <n v="89"/>
    <n v="133"/>
    <n v="444.07600000000002"/>
  </r>
  <r>
    <s v="Import"/>
    <s v="East Asia"/>
    <s v="China"/>
    <s v="Qingdao"/>
    <x v="23"/>
    <x v="0"/>
    <s v="Direct"/>
    <n v="11"/>
    <n v="18"/>
    <n v="95.872600000000006"/>
  </r>
  <r>
    <s v="Import"/>
    <s v="East Asia"/>
    <s v="China"/>
    <s v="Qingdao"/>
    <x v="45"/>
    <x v="0"/>
    <s v="Direct"/>
    <n v="10"/>
    <n v="12"/>
    <n v="179.91499999999999"/>
  </r>
  <r>
    <s v="Import"/>
    <s v="East Asia"/>
    <s v="China"/>
    <s v="Qingdao"/>
    <x v="30"/>
    <x v="0"/>
    <s v="Direct"/>
    <n v="1"/>
    <n v="1"/>
    <n v="12.984999999999999"/>
  </r>
  <r>
    <s v="Import"/>
    <s v="East Asia"/>
    <s v="China"/>
    <s v="Qingdao"/>
    <x v="14"/>
    <x v="0"/>
    <s v="Direct"/>
    <n v="110"/>
    <n v="200"/>
    <n v="1102.1193000000001"/>
  </r>
  <r>
    <s v="Import"/>
    <s v="East Asia"/>
    <s v="China"/>
    <s v="Qingdao"/>
    <x v="89"/>
    <x v="0"/>
    <s v="Direct"/>
    <n v="6"/>
    <n v="6"/>
    <n v="118.36"/>
  </r>
  <r>
    <s v="Import"/>
    <s v="East Asia"/>
    <s v="China"/>
    <s v="Qingdao"/>
    <x v="17"/>
    <x v="0"/>
    <s v="Direct"/>
    <n v="9"/>
    <n v="18"/>
    <n v="126.1"/>
  </r>
  <r>
    <s v="Import"/>
    <s v="East Asia"/>
    <s v="China"/>
    <s v="Qingdao Airport"/>
    <x v="40"/>
    <x v="0"/>
    <s v="Direct"/>
    <n v="13"/>
    <n v="23"/>
    <n v="184.0316"/>
  </r>
  <r>
    <s v="Import"/>
    <s v="East Asia"/>
    <s v="China"/>
    <s v="Qingdao Airport"/>
    <x v="70"/>
    <x v="0"/>
    <s v="Direct"/>
    <n v="5"/>
    <n v="7"/>
    <n v="53.103000000000002"/>
  </r>
  <r>
    <s v="Import"/>
    <s v="East Asia"/>
    <s v="China"/>
    <s v="Qingdao Airport"/>
    <x v="31"/>
    <x v="0"/>
    <s v="Direct"/>
    <n v="1"/>
    <n v="2"/>
    <n v="9.2226999999999997"/>
  </r>
  <r>
    <s v="Import"/>
    <s v="East Asia"/>
    <s v="China"/>
    <s v="Qingdao Airport"/>
    <x v="0"/>
    <x v="0"/>
    <s v="Direct"/>
    <n v="28"/>
    <n v="38"/>
    <n v="316.48349999999999"/>
  </r>
  <r>
    <s v="Import"/>
    <s v="East Asia"/>
    <s v="China"/>
    <s v="QINZHOU"/>
    <x v="40"/>
    <x v="0"/>
    <s v="Direct"/>
    <n v="2"/>
    <n v="4"/>
    <n v="44"/>
  </r>
  <r>
    <s v="Import"/>
    <s v="East Asia"/>
    <s v="China"/>
    <s v="QINZHOU"/>
    <x v="0"/>
    <x v="0"/>
    <s v="Direct"/>
    <n v="7"/>
    <n v="10"/>
    <n v="46.605600000000003"/>
  </r>
  <r>
    <s v="Import"/>
    <s v="East Asia"/>
    <s v="China"/>
    <s v="QINZHOU"/>
    <x v="3"/>
    <x v="0"/>
    <s v="Direct"/>
    <n v="12"/>
    <n v="12"/>
    <n v="220.57"/>
  </r>
  <r>
    <s v="Import"/>
    <s v="East Asia"/>
    <s v="China"/>
    <s v="Rongqi"/>
    <x v="2"/>
    <x v="0"/>
    <s v="Direct"/>
    <n v="1"/>
    <n v="2"/>
    <n v="9.6059999999999999"/>
  </r>
  <r>
    <s v="Import"/>
    <s v="East Asia"/>
    <s v="China"/>
    <s v="Rongqi"/>
    <x v="3"/>
    <x v="0"/>
    <s v="Direct"/>
    <n v="1"/>
    <n v="2"/>
    <n v="8.5936000000000003"/>
  </r>
  <r>
    <s v="Import"/>
    <s v="East Asia"/>
    <s v="China"/>
    <s v="Sanshui"/>
    <x v="2"/>
    <x v="0"/>
    <s v="Direct"/>
    <n v="2"/>
    <n v="4"/>
    <n v="14.06"/>
  </r>
  <r>
    <s v="Import"/>
    <s v="East Asia"/>
    <s v="China"/>
    <s v="Shanghai"/>
    <x v="22"/>
    <x v="0"/>
    <s v="Direct"/>
    <n v="42"/>
    <n v="46"/>
    <n v="1046.0628999999999"/>
  </r>
  <r>
    <s v="Import"/>
    <s v="East Asia"/>
    <s v="China"/>
    <s v="Shanghai"/>
    <x v="40"/>
    <x v="0"/>
    <s v="Direct"/>
    <n v="47"/>
    <n v="78"/>
    <n v="628.2056"/>
  </r>
  <r>
    <s v="Import"/>
    <s v="East Asia"/>
    <s v="China"/>
    <s v="Shanghai"/>
    <x v="64"/>
    <x v="0"/>
    <s v="Direct"/>
    <n v="3"/>
    <n v="4"/>
    <n v="31.7224"/>
  </r>
  <r>
    <s v="Import"/>
    <s v="East Asia"/>
    <s v="China"/>
    <s v="Shanghai"/>
    <x v="82"/>
    <x v="0"/>
    <s v="Direct"/>
    <n v="5"/>
    <n v="6"/>
    <n v="99.476900000000001"/>
  </r>
  <r>
    <s v="Import"/>
    <s v="East Asia"/>
    <s v="China"/>
    <s v="Shanghai"/>
    <x v="31"/>
    <x v="0"/>
    <s v="Direct"/>
    <n v="8"/>
    <n v="16"/>
    <n v="86.7667"/>
  </r>
  <r>
    <s v="Import"/>
    <s v="East Asia"/>
    <s v="China"/>
    <s v="Shanghai"/>
    <x v="0"/>
    <x v="0"/>
    <s v="Direct"/>
    <n v="225"/>
    <n v="365"/>
    <n v="2909.1120000000001"/>
  </r>
  <r>
    <s v="Import"/>
    <s v="East Asia"/>
    <s v="China"/>
    <s v="Shanghai"/>
    <x v="37"/>
    <x v="0"/>
    <s v="Direct"/>
    <n v="33"/>
    <n v="57"/>
    <n v="405.25869999999998"/>
  </r>
  <r>
    <s v="Import"/>
    <s v="East Asia"/>
    <s v="China"/>
    <s v="Shanghai"/>
    <x v="4"/>
    <x v="0"/>
    <s v="Direct"/>
    <n v="1"/>
    <n v="2"/>
    <n v="4.4000000000000004"/>
  </r>
  <r>
    <s v="Import"/>
    <s v="East Asia"/>
    <s v="China"/>
    <s v="Shanghai"/>
    <x v="16"/>
    <x v="0"/>
    <s v="Direct"/>
    <n v="154"/>
    <n v="248"/>
    <n v="1902.5613000000001"/>
  </r>
  <r>
    <s v="Import"/>
    <s v="East Asia"/>
    <s v="China"/>
    <s v="Shanghai"/>
    <x v="68"/>
    <x v="0"/>
    <s v="Direct"/>
    <n v="68"/>
    <n v="118"/>
    <n v="716.79679999999996"/>
  </r>
  <r>
    <s v="Import"/>
    <s v="East Asia"/>
    <s v="China"/>
    <s v="Wuhu"/>
    <x v="5"/>
    <x v="0"/>
    <s v="Direct"/>
    <n v="3"/>
    <n v="4"/>
    <n v="25.6632"/>
  </r>
  <r>
    <s v="Import"/>
    <s v="East Asia"/>
    <s v="China"/>
    <s v="Xiamen"/>
    <x v="23"/>
    <x v="0"/>
    <s v="Direct"/>
    <n v="2"/>
    <n v="3"/>
    <n v="20.271000000000001"/>
  </r>
  <r>
    <s v="Import"/>
    <s v="East Asia"/>
    <s v="China"/>
    <s v="Xiamen"/>
    <x v="40"/>
    <x v="0"/>
    <s v="Direct"/>
    <n v="9"/>
    <n v="11"/>
    <n v="135.0522"/>
  </r>
  <r>
    <s v="Import"/>
    <s v="East Asia"/>
    <s v="China"/>
    <s v="Xiamen"/>
    <x v="64"/>
    <x v="0"/>
    <s v="Direct"/>
    <n v="1"/>
    <n v="1"/>
    <n v="21.8"/>
  </r>
  <r>
    <s v="Import"/>
    <s v="East Asia"/>
    <s v="China"/>
    <s v="Xiamen"/>
    <x v="82"/>
    <x v="0"/>
    <s v="Direct"/>
    <n v="1"/>
    <n v="1"/>
    <n v="4.8099999999999996"/>
  </r>
  <r>
    <s v="Import"/>
    <s v="East Asia"/>
    <s v="China"/>
    <s v="Xiamen"/>
    <x v="66"/>
    <x v="0"/>
    <s v="Direct"/>
    <n v="8"/>
    <n v="15"/>
    <n v="46.325400000000002"/>
  </r>
  <r>
    <s v="Import"/>
    <s v="East Asia"/>
    <s v="China"/>
    <s v="Xiamen"/>
    <x v="9"/>
    <x v="0"/>
    <s v="Direct"/>
    <n v="22"/>
    <n v="40"/>
    <n v="240.43680000000001"/>
  </r>
  <r>
    <s v="Import"/>
    <s v="East Asia"/>
    <s v="China"/>
    <s v="Xiamen"/>
    <x v="14"/>
    <x v="0"/>
    <s v="Direct"/>
    <n v="2"/>
    <n v="2"/>
    <n v="15.817"/>
  </r>
  <r>
    <s v="Import"/>
    <s v="East Asia"/>
    <s v="China"/>
    <s v="Xiamen"/>
    <x v="68"/>
    <x v="0"/>
    <s v="Direct"/>
    <n v="2"/>
    <n v="2"/>
    <n v="25.734999999999999"/>
  </r>
  <r>
    <s v="Import"/>
    <s v="East Asia"/>
    <s v="China"/>
    <s v="Xingang"/>
    <x v="14"/>
    <x v="0"/>
    <s v="Direct"/>
    <n v="3"/>
    <n v="4"/>
    <n v="71.77"/>
  </r>
  <r>
    <s v="Import"/>
    <s v="East Asia"/>
    <s v="China"/>
    <s v="Xingang"/>
    <x v="3"/>
    <x v="0"/>
    <s v="Direct"/>
    <n v="1"/>
    <n v="1"/>
    <n v="5.7220000000000004"/>
  </r>
  <r>
    <s v="Import"/>
    <s v="East Asia"/>
    <s v="China"/>
    <s v="Yangzhou"/>
    <x v="66"/>
    <x v="0"/>
    <s v="Direct"/>
    <n v="2"/>
    <n v="3"/>
    <n v="9.3444000000000003"/>
  </r>
  <r>
    <s v="Import"/>
    <s v="East Asia"/>
    <s v="China"/>
    <s v="Yangzhou"/>
    <x v="9"/>
    <x v="0"/>
    <s v="Direct"/>
    <n v="3"/>
    <n v="6"/>
    <n v="63.22"/>
  </r>
  <r>
    <s v="Import"/>
    <s v="East Asia"/>
    <s v="China"/>
    <s v="Yantian"/>
    <x v="23"/>
    <x v="0"/>
    <s v="Direct"/>
    <n v="5"/>
    <n v="8"/>
    <n v="27.1616"/>
  </r>
  <r>
    <s v="Import"/>
    <s v="East Asia"/>
    <s v="China"/>
    <s v="Yantian"/>
    <x v="82"/>
    <x v="0"/>
    <s v="Direct"/>
    <n v="1"/>
    <n v="1"/>
    <n v="8.17"/>
  </r>
  <r>
    <s v="Import"/>
    <s v="East Asia"/>
    <s v="China"/>
    <s v="Yantian"/>
    <x v="31"/>
    <x v="0"/>
    <s v="Direct"/>
    <n v="0"/>
    <n v="0"/>
    <n v="0.57050000000000001"/>
  </r>
  <r>
    <s v="Import"/>
    <s v="East Asia"/>
    <s v="China"/>
    <s v="Yantian"/>
    <x v="66"/>
    <x v="0"/>
    <s v="Direct"/>
    <n v="31"/>
    <n v="59"/>
    <n v="237.3545"/>
  </r>
  <r>
    <s v="Import"/>
    <s v="East Asia"/>
    <s v="China"/>
    <s v="Yantian"/>
    <x v="9"/>
    <x v="0"/>
    <s v="Direct"/>
    <n v="24"/>
    <n v="35"/>
    <n v="209.8963"/>
  </r>
  <r>
    <s v="Import"/>
    <s v="East Asia"/>
    <s v="China"/>
    <s v="Yantian"/>
    <x v="14"/>
    <x v="0"/>
    <s v="Direct"/>
    <n v="5"/>
    <n v="8"/>
    <n v="50.715400000000002"/>
  </r>
  <r>
    <s v="Import"/>
    <s v="East Asia"/>
    <s v="China"/>
    <s v="Yantian"/>
    <x v="37"/>
    <x v="0"/>
    <s v="Direct"/>
    <n v="13"/>
    <n v="22"/>
    <n v="121.9722"/>
  </r>
  <r>
    <s v="Import"/>
    <s v="East Asia"/>
    <s v="China"/>
    <s v="Yantian"/>
    <x v="68"/>
    <x v="0"/>
    <s v="Direct"/>
    <n v="6"/>
    <n v="12"/>
    <n v="58.923999999999999"/>
  </r>
  <r>
    <s v="Import"/>
    <s v="East Asia"/>
    <s v="China"/>
    <s v="Yichang"/>
    <x v="8"/>
    <x v="0"/>
    <s v="Direct"/>
    <n v="1"/>
    <n v="1"/>
    <n v="22.388000000000002"/>
  </r>
  <r>
    <s v="Import"/>
    <s v="East Asia"/>
    <s v="China"/>
    <s v="Yueyang"/>
    <x v="65"/>
    <x v="0"/>
    <s v="Direct"/>
    <n v="22"/>
    <n v="22"/>
    <n v="560.90160000000003"/>
  </r>
  <r>
    <s v="Import"/>
    <s v="East Asia"/>
    <s v="China"/>
    <s v="ZHANJIANG"/>
    <x v="19"/>
    <x v="0"/>
    <s v="Direct"/>
    <n v="1"/>
    <n v="1"/>
    <n v="10.528"/>
  </r>
  <r>
    <s v="Import"/>
    <s v="East Asia"/>
    <s v="China"/>
    <s v="Zhongshan"/>
    <x v="82"/>
    <x v="0"/>
    <s v="Direct"/>
    <n v="1"/>
    <n v="1"/>
    <n v="8.4749999999999996"/>
  </r>
  <r>
    <s v="Import"/>
    <s v="East Asia"/>
    <s v="China"/>
    <s v="Zhongshan"/>
    <x v="66"/>
    <x v="0"/>
    <s v="Direct"/>
    <n v="6"/>
    <n v="12"/>
    <n v="55.822000000000003"/>
  </r>
  <r>
    <s v="Import"/>
    <s v="East Asia"/>
    <s v="China"/>
    <s v="Zhuhai"/>
    <x v="56"/>
    <x v="0"/>
    <s v="Direct"/>
    <n v="1"/>
    <n v="1"/>
    <n v="15.475"/>
  </r>
  <r>
    <s v="Import"/>
    <s v="East Asia"/>
    <s v="Hong Kong"/>
    <s v="Hong Kong"/>
    <x v="0"/>
    <x v="0"/>
    <s v="Direct"/>
    <n v="13"/>
    <n v="21"/>
    <n v="161.012"/>
  </r>
  <r>
    <s v="Import"/>
    <s v="East Asia"/>
    <s v="Hong Kong"/>
    <s v="Hong Kong"/>
    <x v="10"/>
    <x v="0"/>
    <s v="Direct"/>
    <n v="3"/>
    <n v="5"/>
    <n v="47.6616"/>
  </r>
  <r>
    <s v="Import"/>
    <s v="East Asia"/>
    <s v="Hong Kong"/>
    <s v="Hong Kong"/>
    <x v="18"/>
    <x v="0"/>
    <s v="Direct"/>
    <n v="0"/>
    <n v="0"/>
    <n v="0.86699999999999999"/>
  </r>
  <r>
    <s v="Import"/>
    <s v="East Asia"/>
    <s v="Hong Kong"/>
    <s v="Hong Kong"/>
    <x v="4"/>
    <x v="0"/>
    <s v="Direct"/>
    <n v="1"/>
    <n v="2"/>
    <n v="4.0449999999999999"/>
  </r>
  <r>
    <s v="Import"/>
    <s v="East Asia"/>
    <s v="Hong Kong"/>
    <s v="Hong Kong"/>
    <x v="12"/>
    <x v="0"/>
    <s v="Direct"/>
    <n v="2"/>
    <n v="2"/>
    <n v="23.798400000000001"/>
  </r>
  <r>
    <s v="Import"/>
    <s v="East Asia"/>
    <s v="Hong Kong"/>
    <s v="Hong Kong"/>
    <x v="16"/>
    <x v="0"/>
    <s v="Direct"/>
    <n v="3"/>
    <n v="4"/>
    <n v="41.671799999999998"/>
  </r>
  <r>
    <s v="Import"/>
    <s v="East Asia"/>
    <s v="Hong Kong"/>
    <s v="Hong Kong"/>
    <x v="3"/>
    <x v="0"/>
    <s v="Direct"/>
    <n v="8"/>
    <n v="13"/>
    <n v="115.2646"/>
  </r>
  <r>
    <s v="Import"/>
    <s v="East Asia"/>
    <s v="Korea, Republic of"/>
    <s v="Busan"/>
    <x v="88"/>
    <x v="0"/>
    <s v="Direct"/>
    <n v="1"/>
    <n v="1"/>
    <n v="6.62"/>
  </r>
  <r>
    <s v="Import"/>
    <s v="East Asia"/>
    <s v="Korea, Republic of"/>
    <s v="Busan"/>
    <x v="7"/>
    <x v="0"/>
    <s v="Direct"/>
    <n v="1"/>
    <n v="2"/>
    <n v="31.692"/>
  </r>
  <r>
    <s v="Import"/>
    <s v="East Asia"/>
    <s v="Korea, Republic of"/>
    <s v="Busan"/>
    <x v="0"/>
    <x v="0"/>
    <s v="Direct"/>
    <n v="60"/>
    <n v="67"/>
    <n v="939.95939999999996"/>
  </r>
  <r>
    <s v="Import"/>
    <s v="East Asia"/>
    <s v="Korea, Republic of"/>
    <s v="Busan"/>
    <x v="12"/>
    <x v="0"/>
    <s v="Direct"/>
    <n v="4"/>
    <n v="4"/>
    <n v="68.546999999999997"/>
  </r>
  <r>
    <s v="Import"/>
    <s v="East Asia"/>
    <s v="Korea, Republic of"/>
    <s v="Busan"/>
    <x v="16"/>
    <x v="0"/>
    <s v="Direct"/>
    <n v="11"/>
    <n v="14"/>
    <n v="155.37"/>
  </r>
  <r>
    <s v="Import"/>
    <s v="East Asia"/>
    <s v="Korea, Republic of"/>
    <s v="Busan"/>
    <x v="90"/>
    <x v="0"/>
    <s v="Direct"/>
    <n v="6"/>
    <n v="6"/>
    <n v="134.83000000000001"/>
  </r>
  <r>
    <s v="Import"/>
    <s v="East Asia"/>
    <s v="Korea, Republic of"/>
    <s v="Busan"/>
    <x v="5"/>
    <x v="0"/>
    <s v="Direct"/>
    <n v="6"/>
    <n v="11"/>
    <n v="85.441500000000005"/>
  </r>
  <r>
    <s v="Import"/>
    <s v="East Asia"/>
    <s v="Korea, Republic of"/>
    <s v="Busan"/>
    <x v="3"/>
    <x v="0"/>
    <s v="Direct"/>
    <n v="8"/>
    <n v="9"/>
    <n v="101.29900000000001"/>
  </r>
  <r>
    <s v="Import"/>
    <s v="East Asia"/>
    <s v="Korea, Republic of"/>
    <s v="Ulsan"/>
    <x v="15"/>
    <x v="2"/>
    <s v="Direct"/>
    <n v="349"/>
    <n v="0"/>
    <n v="525.48400000000004"/>
  </r>
  <r>
    <s v="Import"/>
    <s v="East Asia"/>
    <s v="Taiwan"/>
    <s v="Kaohsiung"/>
    <x v="67"/>
    <x v="0"/>
    <s v="Direct"/>
    <n v="1"/>
    <n v="1"/>
    <n v="19.965"/>
  </r>
  <r>
    <s v="Import"/>
    <s v="East Asia"/>
    <s v="Taiwan"/>
    <s v="Kaohsiung"/>
    <x v="9"/>
    <x v="0"/>
    <s v="Direct"/>
    <n v="7"/>
    <n v="9"/>
    <n v="86.486400000000003"/>
  </r>
  <r>
    <s v="Import"/>
    <s v="East Asia"/>
    <s v="Taiwan"/>
    <s v="Kaohsiung"/>
    <x v="37"/>
    <x v="0"/>
    <s v="Direct"/>
    <n v="4"/>
    <n v="8"/>
    <n v="50.432200000000002"/>
  </r>
  <r>
    <s v="Import"/>
    <s v="East Asia"/>
    <s v="Taiwan"/>
    <s v="Kaohsiung"/>
    <x v="68"/>
    <x v="0"/>
    <s v="Direct"/>
    <n v="4"/>
    <n v="4"/>
    <n v="10.2224"/>
  </r>
  <r>
    <s v="Import"/>
    <s v="East Asia"/>
    <s v="Taiwan"/>
    <s v="Keelung"/>
    <x v="73"/>
    <x v="0"/>
    <s v="Direct"/>
    <n v="1"/>
    <n v="1"/>
    <n v="17.004999999999999"/>
  </r>
  <r>
    <s v="Import"/>
    <s v="East Asia"/>
    <s v="Taiwan"/>
    <s v="Keelung"/>
    <x v="9"/>
    <x v="0"/>
    <s v="Direct"/>
    <n v="1"/>
    <n v="1"/>
    <n v="16.1508"/>
  </r>
  <r>
    <s v="Import"/>
    <s v="East Asia"/>
    <s v="Taiwan"/>
    <s v="Keelung"/>
    <x v="14"/>
    <x v="0"/>
    <s v="Direct"/>
    <n v="1"/>
    <n v="1"/>
    <n v="3.8483000000000001"/>
  </r>
  <r>
    <s v="Import"/>
    <s v="East Asia"/>
    <s v="Taiwan"/>
    <s v="Keelung"/>
    <x v="16"/>
    <x v="0"/>
    <s v="Direct"/>
    <n v="5"/>
    <n v="8"/>
    <n v="54.331099999999999"/>
  </r>
  <r>
    <s v="Import"/>
    <s v="East Asia"/>
    <s v="Taiwan"/>
    <s v="Keelung"/>
    <x v="90"/>
    <x v="0"/>
    <s v="Direct"/>
    <n v="3"/>
    <n v="3"/>
    <n v="67.13"/>
  </r>
  <r>
    <s v="Import"/>
    <s v="East Asia"/>
    <s v="Taiwan"/>
    <s v="Keelung"/>
    <x v="5"/>
    <x v="0"/>
    <s v="Direct"/>
    <n v="1"/>
    <n v="2"/>
    <n v="13.78"/>
  </r>
  <r>
    <s v="Import"/>
    <s v="East Asia"/>
    <s v="Taiwan"/>
    <s v="Keelung"/>
    <x v="68"/>
    <x v="0"/>
    <s v="Direct"/>
    <n v="1"/>
    <n v="1"/>
    <n v="9.7850000000000001"/>
  </r>
  <r>
    <s v="Import"/>
    <s v="East Asia"/>
    <s v="Taiwan"/>
    <s v="Keelung"/>
    <x v="3"/>
    <x v="0"/>
    <s v="Direct"/>
    <n v="1"/>
    <n v="1"/>
    <n v="8.548"/>
  </r>
  <r>
    <s v="Import"/>
    <s v="East Asia"/>
    <s v="Taiwan"/>
    <s v="Taichung"/>
    <x v="56"/>
    <x v="0"/>
    <s v="Direct"/>
    <n v="32"/>
    <n v="32"/>
    <n v="560.05399999999997"/>
  </r>
  <r>
    <s v="Import"/>
    <s v="East Asia"/>
    <s v="Taiwan"/>
    <s v="Taichung"/>
    <x v="1"/>
    <x v="0"/>
    <s v="Direct"/>
    <n v="3"/>
    <n v="3"/>
    <n v="45.1"/>
  </r>
  <r>
    <s v="Import"/>
    <s v="East Asia"/>
    <s v="Taiwan"/>
    <s v="Taichung"/>
    <x v="55"/>
    <x v="0"/>
    <s v="Direct"/>
    <n v="2"/>
    <n v="2"/>
    <n v="42.55"/>
  </r>
  <r>
    <s v="Import"/>
    <s v="East Asia"/>
    <s v="Taiwan"/>
    <s v="Taichung"/>
    <x v="54"/>
    <x v="0"/>
    <s v="Direct"/>
    <n v="1"/>
    <n v="1"/>
    <n v="6.8124000000000002"/>
  </r>
  <r>
    <s v="Import"/>
    <s v="East Asia"/>
    <s v="Taiwan"/>
    <s v="Taoyuan"/>
    <x v="9"/>
    <x v="0"/>
    <s v="Direct"/>
    <n v="2"/>
    <n v="2"/>
    <n v="19.308900000000001"/>
  </r>
  <r>
    <s v="Import"/>
    <s v="East Asia"/>
    <s v="Taiwan"/>
    <s v="Taoyuan"/>
    <x v="37"/>
    <x v="0"/>
    <s v="Direct"/>
    <n v="8"/>
    <n v="13"/>
    <n v="92.020499999999998"/>
  </r>
  <r>
    <s v="Import"/>
    <s v="Eastern Europe and Russia"/>
    <s v="Bulgaria"/>
    <s v="Bourgas"/>
    <x v="0"/>
    <x v="0"/>
    <s v="Direct"/>
    <n v="1"/>
    <n v="2"/>
    <n v="14.96"/>
  </r>
  <r>
    <s v="Import"/>
    <s v="Eastern Europe and Russia"/>
    <s v="Bulgaria"/>
    <s v="Sofia"/>
    <x v="4"/>
    <x v="0"/>
    <s v="Direct"/>
    <n v="1"/>
    <n v="1"/>
    <n v="0.69199999999999995"/>
  </r>
  <r>
    <s v="Import"/>
    <s v="Eastern Europe and Russia"/>
    <s v="Estonia"/>
    <s v="Muuga"/>
    <x v="40"/>
    <x v="0"/>
    <s v="Direct"/>
    <n v="7"/>
    <n v="14"/>
    <n v="168.3"/>
  </r>
  <r>
    <s v="Import"/>
    <s v="Australia"/>
    <s v="Australia"/>
    <s v="Melbourne"/>
    <x v="82"/>
    <x v="2"/>
    <s v="Direct"/>
    <n v="16"/>
    <n v="0"/>
    <n v="405.3"/>
  </r>
  <r>
    <s v="Import"/>
    <s v="Australia"/>
    <s v="Australia"/>
    <s v="Melbourne"/>
    <x v="82"/>
    <x v="0"/>
    <s v="Direct"/>
    <n v="16"/>
    <n v="16"/>
    <n v="373.86500000000001"/>
  </r>
  <r>
    <s v="Import"/>
    <s v="Australia"/>
    <s v="Australia"/>
    <s v="Melbourne"/>
    <x v="66"/>
    <x v="0"/>
    <s v="Direct"/>
    <n v="1"/>
    <n v="1"/>
    <n v="5.73"/>
  </r>
  <r>
    <s v="Import"/>
    <s v="Australia"/>
    <s v="Australia"/>
    <s v="Melbourne"/>
    <x v="55"/>
    <x v="2"/>
    <s v="Direct"/>
    <n v="157"/>
    <n v="0"/>
    <n v="165.38499999999999"/>
  </r>
  <r>
    <s v="Import"/>
    <s v="Australia"/>
    <s v="Australia"/>
    <s v="Melbourne"/>
    <x v="55"/>
    <x v="0"/>
    <s v="Direct"/>
    <n v="110"/>
    <n v="136"/>
    <n v="2633.567"/>
  </r>
  <r>
    <s v="Import"/>
    <s v="Australia"/>
    <s v="Australia"/>
    <s v="Melbourne"/>
    <x v="59"/>
    <x v="0"/>
    <s v="Direct"/>
    <n v="1"/>
    <n v="2"/>
    <n v="28.9878"/>
  </r>
  <r>
    <s v="Import"/>
    <s v="Australia"/>
    <s v="Australia"/>
    <s v="Melbourne"/>
    <x v="24"/>
    <x v="2"/>
    <s v="Direct"/>
    <n v="502"/>
    <n v="0"/>
    <n v="912.18600000000004"/>
  </r>
  <r>
    <s v="Import"/>
    <s v="Australia"/>
    <s v="Australia"/>
    <s v="Melbourne"/>
    <x v="45"/>
    <x v="0"/>
    <s v="Direct"/>
    <n v="9"/>
    <n v="17"/>
    <n v="203.5324"/>
  </r>
  <r>
    <s v="Import"/>
    <s v="Australia"/>
    <s v="Australia"/>
    <s v="Melbourne"/>
    <x v="35"/>
    <x v="0"/>
    <s v="Direct"/>
    <n v="1"/>
    <n v="1"/>
    <n v="12.94"/>
  </r>
  <r>
    <s v="Import"/>
    <s v="Australia"/>
    <s v="Australia"/>
    <s v="Melbourne"/>
    <x v="79"/>
    <x v="0"/>
    <s v="Direct"/>
    <n v="35"/>
    <n v="41"/>
    <n v="828.14800000000002"/>
  </r>
  <r>
    <s v="Import"/>
    <s v="Australia"/>
    <s v="Australia"/>
    <s v="Melbourne"/>
    <x v="68"/>
    <x v="0"/>
    <s v="Direct"/>
    <n v="18"/>
    <n v="36"/>
    <n v="183.53299999999999"/>
  </r>
  <r>
    <s v="Import"/>
    <s v="Australia"/>
    <s v="Australia"/>
    <s v="Melbourne"/>
    <x v="3"/>
    <x v="0"/>
    <s v="Direct"/>
    <n v="11"/>
    <n v="22"/>
    <n v="157.43299999999999"/>
  </r>
  <r>
    <s v="Import"/>
    <s v="Australia"/>
    <s v="Australia"/>
    <s v="Port Kembla"/>
    <x v="55"/>
    <x v="0"/>
    <s v="Direct"/>
    <n v="4"/>
    <n v="4"/>
    <n v="93.233999999999995"/>
  </r>
  <r>
    <s v="Import"/>
    <s v="Australia"/>
    <s v="Australia"/>
    <s v="Port Kembla"/>
    <x v="0"/>
    <x v="2"/>
    <s v="Direct"/>
    <n v="1"/>
    <n v="0"/>
    <n v="2.4"/>
  </r>
  <r>
    <s v="Import"/>
    <s v="Australia"/>
    <s v="Australia"/>
    <s v="Sydney"/>
    <x v="22"/>
    <x v="0"/>
    <s v="Direct"/>
    <n v="2"/>
    <n v="2"/>
    <n v="31.236000000000001"/>
  </r>
  <r>
    <s v="Import"/>
    <s v="Australia"/>
    <s v="Australia"/>
    <s v="Sydney"/>
    <x v="88"/>
    <x v="0"/>
    <s v="Direct"/>
    <n v="1"/>
    <n v="1"/>
    <n v="24.13"/>
  </r>
  <r>
    <s v="Import"/>
    <s v="Australia"/>
    <s v="Australia"/>
    <s v="Sydney"/>
    <x v="1"/>
    <x v="0"/>
    <s v="Direct"/>
    <n v="47"/>
    <n v="55"/>
    <n v="1036.3905999999999"/>
  </r>
  <r>
    <s v="Import"/>
    <s v="Australia"/>
    <s v="Australia"/>
    <s v="Sydney"/>
    <x v="42"/>
    <x v="0"/>
    <s v="Direct"/>
    <n v="1"/>
    <n v="1"/>
    <n v="4.0446"/>
  </r>
  <r>
    <s v="Import"/>
    <s v="Australia"/>
    <s v="Australia"/>
    <s v="Sydney"/>
    <x v="0"/>
    <x v="0"/>
    <s v="Direct"/>
    <n v="2"/>
    <n v="4"/>
    <n v="38.69"/>
  </r>
  <r>
    <s v="Import"/>
    <s v="Australia"/>
    <s v="Australia"/>
    <s v="Sydney"/>
    <x v="74"/>
    <x v="0"/>
    <s v="Direct"/>
    <n v="2"/>
    <n v="4"/>
    <n v="41.211799999999997"/>
  </r>
  <r>
    <s v="Import"/>
    <s v="Canada"/>
    <s v="Canada"/>
    <s v="Halifax"/>
    <x v="5"/>
    <x v="0"/>
    <s v="Direct"/>
    <n v="3"/>
    <n v="6"/>
    <n v="21.501000000000001"/>
  </r>
  <r>
    <s v="Import"/>
    <s v="Canada"/>
    <s v="Canada"/>
    <s v="Toronto"/>
    <x v="7"/>
    <x v="0"/>
    <s v="Direct"/>
    <n v="1"/>
    <n v="2"/>
    <n v="24.805800000000001"/>
  </r>
  <r>
    <s v="Import"/>
    <s v="Canada"/>
    <s v="Canada"/>
    <s v="Toronto"/>
    <x v="0"/>
    <x v="0"/>
    <s v="Direct"/>
    <n v="13"/>
    <n v="26"/>
    <n v="220.773"/>
  </r>
  <r>
    <s v="Import"/>
    <s v="Canada"/>
    <s v="Canada"/>
    <s v="Toronto"/>
    <x v="35"/>
    <x v="0"/>
    <s v="Direct"/>
    <n v="1"/>
    <n v="2"/>
    <n v="14.551500000000001"/>
  </r>
  <r>
    <s v="Import"/>
    <s v="Central America"/>
    <s v="Mexico"/>
    <s v="Altamira"/>
    <x v="15"/>
    <x v="2"/>
    <s v="Direct"/>
    <n v="17"/>
    <n v="0"/>
    <n v="28.39"/>
  </r>
  <r>
    <s v="Import"/>
    <s v="Central America"/>
    <s v="Mexico"/>
    <s v="Escobedo"/>
    <x v="55"/>
    <x v="0"/>
    <s v="Direct"/>
    <n v="1"/>
    <n v="2"/>
    <n v="20.21"/>
  </r>
  <r>
    <s v="Import"/>
    <s v="Central America"/>
    <s v="Mexico"/>
    <s v="Manzanillo, MX"/>
    <x v="0"/>
    <x v="0"/>
    <s v="Direct"/>
    <n v="1"/>
    <n v="2"/>
    <n v="14.01"/>
  </r>
  <r>
    <s v="Import"/>
    <s v="Central America"/>
    <s v="Mexico"/>
    <s v="Veracruz"/>
    <x v="15"/>
    <x v="2"/>
    <s v="Direct"/>
    <n v="45"/>
    <n v="0"/>
    <n v="86.24"/>
  </r>
  <r>
    <s v="Import"/>
    <s v="East Asia"/>
    <s v="China"/>
    <s v="Basuo"/>
    <x v="89"/>
    <x v="1"/>
    <s v="Direct"/>
    <n v="2"/>
    <n v="0"/>
    <n v="25419.200000000001"/>
  </r>
  <r>
    <s v="Import"/>
    <s v="East Asia"/>
    <s v="China"/>
    <s v="Beijiao"/>
    <x v="66"/>
    <x v="0"/>
    <s v="Direct"/>
    <n v="4"/>
    <n v="6"/>
    <n v="36.768000000000001"/>
  </r>
  <r>
    <s v="Import"/>
    <s v="East Asia"/>
    <s v="China"/>
    <s v="Changshu"/>
    <x v="9"/>
    <x v="0"/>
    <s v="Direct"/>
    <n v="3"/>
    <n v="6"/>
    <n v="41.657699999999998"/>
  </r>
  <r>
    <s v="Import"/>
    <s v="East Asia"/>
    <s v="China"/>
    <s v="China - other"/>
    <x v="22"/>
    <x v="0"/>
    <s v="Direct"/>
    <n v="44"/>
    <n v="48"/>
    <n v="1038.3348000000001"/>
  </r>
  <r>
    <s v="Import"/>
    <s v="East Asia"/>
    <s v="China"/>
    <s v="Shekou"/>
    <x v="40"/>
    <x v="0"/>
    <s v="Direct"/>
    <n v="2"/>
    <n v="3"/>
    <n v="7.6554000000000002"/>
  </r>
  <r>
    <s v="Import"/>
    <s v="East Asia"/>
    <s v="China"/>
    <s v="Shekou"/>
    <x v="70"/>
    <x v="0"/>
    <s v="Direct"/>
    <n v="116"/>
    <n v="207"/>
    <n v="867.21370000000002"/>
  </r>
  <r>
    <s v="Import"/>
    <s v="East Asia"/>
    <s v="China"/>
    <s v="Shekou"/>
    <x v="0"/>
    <x v="0"/>
    <s v="Direct"/>
    <n v="31"/>
    <n v="48"/>
    <n v="249.63560000000001"/>
  </r>
  <r>
    <s v="Import"/>
    <s v="East Asia"/>
    <s v="China"/>
    <s v="Shekou"/>
    <x v="10"/>
    <x v="0"/>
    <s v="Direct"/>
    <n v="24"/>
    <n v="36"/>
    <n v="152.96369999999999"/>
  </r>
  <r>
    <s v="Import"/>
    <s v="East Asia"/>
    <s v="China"/>
    <s v="Shekou"/>
    <x v="37"/>
    <x v="0"/>
    <s v="Direct"/>
    <n v="22"/>
    <n v="43"/>
    <n v="264.209"/>
  </r>
  <r>
    <s v="Import"/>
    <s v="East Asia"/>
    <s v="China"/>
    <s v="Shekou"/>
    <x v="16"/>
    <x v="0"/>
    <s v="Direct"/>
    <n v="39"/>
    <n v="71"/>
    <n v="342.81439999999998"/>
  </r>
  <r>
    <s v="Import"/>
    <s v="East Asia"/>
    <s v="China"/>
    <s v="Shekou"/>
    <x v="5"/>
    <x v="0"/>
    <s v="Direct"/>
    <n v="6"/>
    <n v="12"/>
    <n v="71.580500000000001"/>
  </r>
  <r>
    <s v="Import"/>
    <s v="East Asia"/>
    <s v="China"/>
    <s v="Shenwan"/>
    <x v="2"/>
    <x v="0"/>
    <s v="Direct"/>
    <n v="2"/>
    <n v="3"/>
    <n v="6.6264000000000003"/>
  </r>
  <r>
    <s v="Import"/>
    <s v="East Asia"/>
    <s v="China"/>
    <s v="Shunde"/>
    <x v="9"/>
    <x v="0"/>
    <s v="Direct"/>
    <n v="1"/>
    <n v="1"/>
    <n v="0.85"/>
  </r>
  <r>
    <s v="Import"/>
    <s v="East Asia"/>
    <s v="China"/>
    <s v="Tianjinxingang"/>
    <x v="27"/>
    <x v="0"/>
    <s v="Direct"/>
    <n v="2"/>
    <n v="2"/>
    <n v="44.148000000000003"/>
  </r>
  <r>
    <s v="Import"/>
    <s v="East Asia"/>
    <s v="China"/>
    <s v="Tianjinxingang"/>
    <x v="22"/>
    <x v="0"/>
    <s v="Direct"/>
    <n v="18"/>
    <n v="19"/>
    <n v="398.82060000000001"/>
  </r>
  <r>
    <s v="Import"/>
    <s v="East Asia"/>
    <s v="China"/>
    <s v="Tianjinxingang"/>
    <x v="1"/>
    <x v="0"/>
    <s v="Direct"/>
    <n v="32"/>
    <n v="34"/>
    <n v="748.17100000000005"/>
  </r>
  <r>
    <s v="Import"/>
    <s v="East Asia"/>
    <s v="China"/>
    <s v="Tianjinxingang"/>
    <x v="29"/>
    <x v="0"/>
    <s v="Direct"/>
    <n v="1"/>
    <n v="2"/>
    <n v="12.1615"/>
  </r>
  <r>
    <s v="Import"/>
    <s v="East Asia"/>
    <s v="China"/>
    <s v="Tianjinxingang"/>
    <x v="15"/>
    <x v="2"/>
    <s v="Direct"/>
    <n v="97"/>
    <n v="0"/>
    <n v="163.59399999999999"/>
  </r>
  <r>
    <s v="Import"/>
    <s v="East Asia"/>
    <s v="China"/>
    <s v="Tianjinxingang"/>
    <x v="18"/>
    <x v="0"/>
    <s v="Direct"/>
    <n v="11"/>
    <n v="11"/>
    <n v="264.94"/>
  </r>
  <r>
    <s v="Import"/>
    <s v="East Asia"/>
    <s v="China"/>
    <s v="Tianjinxingang"/>
    <x v="30"/>
    <x v="0"/>
    <s v="Direct"/>
    <n v="6"/>
    <n v="8"/>
    <n v="101.56399999999999"/>
  </r>
  <r>
    <s v="Import"/>
    <s v="East Asia"/>
    <s v="China"/>
    <s v="Tianjinxingang"/>
    <x v="14"/>
    <x v="2"/>
    <s v="Direct"/>
    <n v="2"/>
    <n v="0"/>
    <n v="1.5"/>
  </r>
  <r>
    <s v="Import"/>
    <s v="East Asia"/>
    <s v="China"/>
    <s v="Tianjinxingang"/>
    <x v="14"/>
    <x v="0"/>
    <s v="Direct"/>
    <n v="12"/>
    <n v="20"/>
    <n v="106.8412"/>
  </r>
  <r>
    <s v="Import"/>
    <s v="East Asia"/>
    <s v="China"/>
    <s v="Tianjinxingang"/>
    <x v="16"/>
    <x v="0"/>
    <s v="Direct"/>
    <n v="11"/>
    <n v="15"/>
    <n v="89.1845"/>
  </r>
  <r>
    <s v="Import"/>
    <s v="East Asia"/>
    <s v="China"/>
    <s v="Tianjinxingang"/>
    <x v="5"/>
    <x v="0"/>
    <s v="Direct"/>
    <n v="9"/>
    <n v="13"/>
    <n v="115.4525"/>
  </r>
  <r>
    <s v="Import"/>
    <s v="East Asia"/>
    <s v="China"/>
    <s v="Tianjinxingang"/>
    <x v="83"/>
    <x v="0"/>
    <s v="Direct"/>
    <n v="3"/>
    <n v="3"/>
    <n v="76.239199999999997"/>
  </r>
  <r>
    <s v="Import"/>
    <s v="East Asia"/>
    <s v="China"/>
    <s v="Tianjinxingang"/>
    <x v="54"/>
    <x v="0"/>
    <s v="Direct"/>
    <n v="9"/>
    <n v="13"/>
    <n v="136.1781"/>
  </r>
  <r>
    <s v="Import"/>
    <s v="East Asia"/>
    <s v="China"/>
    <s v="Waihai"/>
    <x v="14"/>
    <x v="0"/>
    <s v="Direct"/>
    <n v="1"/>
    <n v="1"/>
    <n v="3.6549999999999998"/>
  </r>
  <r>
    <s v="Import"/>
    <s v="East Asia"/>
    <s v="China"/>
    <s v="WEIHAI"/>
    <x v="1"/>
    <x v="0"/>
    <s v="Direct"/>
    <n v="4"/>
    <n v="4"/>
    <n v="79.92"/>
  </r>
  <r>
    <s v="Import"/>
    <s v="East Asia"/>
    <s v="China"/>
    <s v="Wuhan"/>
    <x v="22"/>
    <x v="0"/>
    <s v="Direct"/>
    <n v="2"/>
    <n v="2"/>
    <n v="46.3262"/>
  </r>
  <r>
    <s v="Import"/>
    <s v="East Asia"/>
    <s v="China"/>
    <s v="Wuhan"/>
    <x v="16"/>
    <x v="0"/>
    <s v="Direct"/>
    <n v="6"/>
    <n v="11"/>
    <n v="46.181199999999997"/>
  </r>
  <r>
    <s v="Import"/>
    <s v="East Asia"/>
    <s v="China"/>
    <s v="Wuhu"/>
    <x v="2"/>
    <x v="0"/>
    <s v="Direct"/>
    <n v="2"/>
    <n v="4"/>
    <n v="39.984400000000001"/>
  </r>
  <r>
    <s v="Import"/>
    <s v="East Asia"/>
    <s v="China"/>
    <s v="Xiamen"/>
    <x v="67"/>
    <x v="0"/>
    <s v="Direct"/>
    <n v="3"/>
    <n v="6"/>
    <n v="14.0838"/>
  </r>
  <r>
    <s v="Import"/>
    <s v="East Asia"/>
    <s v="China"/>
    <s v="Xiamen"/>
    <x v="8"/>
    <x v="0"/>
    <s v="Direct"/>
    <n v="1"/>
    <n v="1"/>
    <n v="24.096"/>
  </r>
  <r>
    <s v="Import"/>
    <s v="East Asia"/>
    <s v="China"/>
    <s v="Xiamen"/>
    <x v="2"/>
    <x v="0"/>
    <s v="Direct"/>
    <n v="5"/>
    <n v="7"/>
    <n v="45.830599999999997"/>
  </r>
  <r>
    <s v="Import"/>
    <s v="East Asia"/>
    <s v="China"/>
    <s v="Xiamen"/>
    <x v="3"/>
    <x v="0"/>
    <s v="Direct"/>
    <n v="7"/>
    <n v="13"/>
    <n v="64.846699999999998"/>
  </r>
  <r>
    <s v="Import"/>
    <s v="East Asia"/>
    <s v="China"/>
    <s v="Xiamen"/>
    <x v="89"/>
    <x v="0"/>
    <s v="Direct"/>
    <n v="1"/>
    <n v="2"/>
    <n v="24.108000000000001"/>
  </r>
  <r>
    <s v="Import"/>
    <s v="Eastern Europe and Russia"/>
    <s v="Estonia"/>
    <s v="Sillamae"/>
    <x v="91"/>
    <x v="1"/>
    <s v="Direct"/>
    <n v="1"/>
    <n v="0"/>
    <n v="13872.007"/>
  </r>
  <r>
    <s v="Import"/>
    <s v="Eastern Europe and Russia"/>
    <s v="Georgia"/>
    <s v="Poti"/>
    <x v="4"/>
    <x v="0"/>
    <s v="Direct"/>
    <n v="1"/>
    <n v="2"/>
    <n v="4.2809999999999997"/>
  </r>
  <r>
    <s v="Import"/>
    <s v="Eastern Europe and Russia"/>
    <s v="Hungary"/>
    <s v="Budapest"/>
    <x v="54"/>
    <x v="0"/>
    <s v="Direct"/>
    <n v="2"/>
    <n v="3"/>
    <n v="6.75"/>
  </r>
  <r>
    <s v="Import"/>
    <s v="Eastern Europe and Russia"/>
    <s v="Latvia"/>
    <s v="Riga"/>
    <x v="78"/>
    <x v="0"/>
    <s v="Direct"/>
    <n v="1"/>
    <n v="2"/>
    <n v="23.591999999999999"/>
  </r>
  <r>
    <s v="Import"/>
    <s v="Eastern Europe and Russia"/>
    <s v="Lithuania"/>
    <s v="Klaipeda"/>
    <x v="16"/>
    <x v="0"/>
    <s v="Direct"/>
    <n v="3"/>
    <n v="5"/>
    <n v="25.248999999999999"/>
  </r>
  <r>
    <s v="Import"/>
    <s v="Eastern Europe and Russia"/>
    <s v="Poland"/>
    <s v="Gdansk"/>
    <x v="16"/>
    <x v="0"/>
    <s v="Direct"/>
    <n v="1"/>
    <n v="2"/>
    <n v="18.135999999999999"/>
  </r>
  <r>
    <s v="Import"/>
    <s v="Eastern Europe and Russia"/>
    <s v="Romania"/>
    <s v="Constantza"/>
    <x v="40"/>
    <x v="0"/>
    <s v="Direct"/>
    <n v="8"/>
    <n v="16"/>
    <n v="191.42"/>
  </r>
  <r>
    <s v="Import"/>
    <s v="Eastern Europe and Russia"/>
    <s v="Romania"/>
    <s v="Constantza"/>
    <x v="9"/>
    <x v="0"/>
    <s v="Direct"/>
    <n v="1"/>
    <n v="1"/>
    <n v="24.658000000000001"/>
  </r>
  <r>
    <s v="Import"/>
    <s v="Eastern Europe and Russia"/>
    <s v="Romania"/>
    <s v="Constantza"/>
    <x v="10"/>
    <x v="0"/>
    <s v="Direct"/>
    <n v="2"/>
    <n v="2"/>
    <n v="2.7610000000000001"/>
  </r>
  <r>
    <s v="Import"/>
    <s v="Eastern Europe and Russia"/>
    <s v="Russia"/>
    <s v="Kaliningrad"/>
    <x v="7"/>
    <x v="0"/>
    <s v="Direct"/>
    <n v="1"/>
    <n v="2"/>
    <n v="25.690999999999999"/>
  </r>
  <r>
    <s v="Import"/>
    <s v="Eastern Europe and Russia"/>
    <s v="Russia"/>
    <s v="Novorossiysk"/>
    <x v="9"/>
    <x v="0"/>
    <s v="Direct"/>
    <n v="0"/>
    <n v="0"/>
    <n v="2.2248000000000001"/>
  </r>
  <r>
    <s v="Import"/>
    <s v="Eastern Europe and Russia"/>
    <s v="Russia"/>
    <s v="St Petersburg"/>
    <x v="56"/>
    <x v="0"/>
    <s v="Direct"/>
    <n v="2"/>
    <n v="2"/>
    <n v="41.686"/>
  </r>
  <r>
    <s v="Import"/>
    <s v="Eastern Europe and Russia"/>
    <s v="Russia"/>
    <s v="St Petersburg"/>
    <x v="1"/>
    <x v="0"/>
    <s v="Direct"/>
    <n v="5"/>
    <n v="5"/>
    <n v="122.95699999999999"/>
  </r>
  <r>
    <s v="Import"/>
    <s v="Eastern Europe and Russia"/>
    <s v="Russia"/>
    <s v="St Petersburg"/>
    <x v="55"/>
    <x v="0"/>
    <s v="Direct"/>
    <n v="1"/>
    <n v="2"/>
    <n v="22.922999999999998"/>
  </r>
  <r>
    <s v="Import"/>
    <s v="Eastern Europe and Russia"/>
    <s v="Russia"/>
    <s v="St Petersburg"/>
    <x v="62"/>
    <x v="0"/>
    <s v="Direct"/>
    <n v="5"/>
    <n v="5"/>
    <n v="127.73699999999999"/>
  </r>
  <r>
    <s v="Import"/>
    <s v="Eastern Europe and Russia"/>
    <s v="Ukraine"/>
    <s v="Odessa"/>
    <x v="35"/>
    <x v="0"/>
    <s v="Direct"/>
    <n v="2"/>
    <n v="3"/>
    <n v="34.527999999999999"/>
  </r>
  <r>
    <s v="Import"/>
    <s v="Indian Ocean Islands"/>
    <s v="Christmas Island"/>
    <s v="Christmas Island "/>
    <x v="77"/>
    <x v="0"/>
    <s v="Direct"/>
    <n v="2"/>
    <n v="2"/>
    <n v="14.79"/>
  </r>
  <r>
    <s v="Import"/>
    <s v="Japan"/>
    <s v="Japan"/>
    <s v="Hakata"/>
    <x v="17"/>
    <x v="0"/>
    <s v="Direct"/>
    <n v="2"/>
    <n v="4"/>
    <n v="35.055999999999997"/>
  </r>
  <r>
    <s v="Import"/>
    <s v="Japan"/>
    <s v="Japan"/>
    <s v="Kobe"/>
    <x v="0"/>
    <x v="2"/>
    <s v="Direct"/>
    <n v="4"/>
    <n v="0"/>
    <n v="17.059999999999999"/>
  </r>
  <r>
    <s v="Import"/>
    <s v="Japan"/>
    <s v="Japan"/>
    <s v="Kobe"/>
    <x v="0"/>
    <x v="0"/>
    <s v="Direct"/>
    <n v="1"/>
    <n v="1"/>
    <n v="23.4"/>
  </r>
  <r>
    <s v="Import"/>
    <s v="Japan"/>
    <s v="Japan"/>
    <s v="Kobe"/>
    <x v="25"/>
    <x v="0"/>
    <s v="Direct"/>
    <n v="2"/>
    <n v="2"/>
    <n v="13.2409"/>
  </r>
  <r>
    <s v="Import"/>
    <s v="Japan"/>
    <s v="Japan"/>
    <s v="Moji"/>
    <x v="10"/>
    <x v="0"/>
    <s v="Direct"/>
    <n v="2"/>
    <n v="2"/>
    <n v="8.4"/>
  </r>
  <r>
    <s v="Import"/>
    <s v="Japan"/>
    <s v="Japan"/>
    <s v="Nagoya"/>
    <x v="0"/>
    <x v="2"/>
    <s v="Direct"/>
    <n v="5"/>
    <n v="0"/>
    <n v="10.62"/>
  </r>
  <r>
    <s v="Import"/>
    <s v="Japan"/>
    <s v="Japan"/>
    <s v="Nagoya"/>
    <x v="2"/>
    <x v="0"/>
    <s v="Direct"/>
    <n v="2"/>
    <n v="3"/>
    <n v="21.843"/>
  </r>
  <r>
    <s v="Import"/>
    <s v="Japan"/>
    <s v="Japan"/>
    <s v="Nagoya"/>
    <x v="17"/>
    <x v="2"/>
    <s v="Direct"/>
    <n v="26"/>
    <n v="0"/>
    <n v="96.846000000000004"/>
  </r>
  <r>
    <s v="Import"/>
    <s v="Japan"/>
    <s v="Japan"/>
    <s v="Osaka"/>
    <x v="64"/>
    <x v="0"/>
    <s v="Direct"/>
    <n v="10"/>
    <n v="10"/>
    <n v="184.8"/>
  </r>
  <r>
    <s v="Import"/>
    <s v="Japan"/>
    <s v="Japan"/>
    <s v="Osaka"/>
    <x v="17"/>
    <x v="0"/>
    <s v="Direct"/>
    <n v="2"/>
    <n v="4"/>
    <n v="29.454000000000001"/>
  </r>
  <r>
    <s v="Import"/>
    <s v="Japan"/>
    <s v="Japan"/>
    <s v="Sendai"/>
    <x v="5"/>
    <x v="0"/>
    <s v="Direct"/>
    <n v="6"/>
    <n v="12"/>
    <n v="91.561000000000007"/>
  </r>
  <r>
    <s v="Import"/>
    <s v="Japan"/>
    <s v="Japan"/>
    <s v="Tokyo"/>
    <x v="0"/>
    <x v="0"/>
    <s v="Direct"/>
    <n v="5"/>
    <n v="9"/>
    <n v="69.152000000000001"/>
  </r>
  <r>
    <s v="Import"/>
    <s v="Japan"/>
    <s v="Japan"/>
    <s v="Tokyo"/>
    <x v="25"/>
    <x v="0"/>
    <s v="Direct"/>
    <n v="6"/>
    <n v="6"/>
    <n v="68.173100000000005"/>
  </r>
  <r>
    <s v="Import"/>
    <s v="Japan"/>
    <s v="Japan"/>
    <s v="Yokohama"/>
    <x v="70"/>
    <x v="0"/>
    <s v="Direct"/>
    <n v="2"/>
    <n v="2"/>
    <n v="3.5528"/>
  </r>
  <r>
    <s v="Import"/>
    <s v="Japan"/>
    <s v="Japan"/>
    <s v="Yokohama"/>
    <x v="0"/>
    <x v="0"/>
    <s v="Direct"/>
    <n v="7"/>
    <n v="10"/>
    <n v="80.563999999999993"/>
  </r>
  <r>
    <s v="Import"/>
    <s v="Japan"/>
    <s v="Japan"/>
    <s v="Yokohama"/>
    <x v="74"/>
    <x v="0"/>
    <s v="Direct"/>
    <n v="2"/>
    <n v="2"/>
    <n v="47.314"/>
  </r>
  <r>
    <s v="Import"/>
    <s v="Japan"/>
    <s v="Japan"/>
    <s v="Yokohama"/>
    <x v="4"/>
    <x v="0"/>
    <s v="Direct"/>
    <n v="2"/>
    <n v="2"/>
    <n v="2.2149999999999999"/>
  </r>
  <r>
    <s v="Import"/>
    <s v="Japan"/>
    <s v="Japan"/>
    <s v="Yokohama"/>
    <x v="12"/>
    <x v="0"/>
    <s v="Direct"/>
    <n v="1"/>
    <n v="2"/>
    <n v="12.645"/>
  </r>
  <r>
    <s v="Import"/>
    <s v="Japan"/>
    <s v="Japan"/>
    <s v="Yokohama"/>
    <x v="5"/>
    <x v="2"/>
    <s v="Direct"/>
    <n v="10"/>
    <n v="0"/>
    <n v="110.52"/>
  </r>
  <r>
    <s v="Import"/>
    <s v="Mediterranean"/>
    <s v="Cyprus"/>
    <s v="Limassol"/>
    <x v="14"/>
    <x v="0"/>
    <s v="Direct"/>
    <n v="1"/>
    <n v="2"/>
    <n v="2.8580000000000001"/>
  </r>
  <r>
    <s v="Import"/>
    <s v="Mediterranean"/>
    <s v="Greece"/>
    <s v="Piraeus"/>
    <x v="53"/>
    <x v="0"/>
    <s v="Direct"/>
    <n v="0"/>
    <n v="0"/>
    <n v="2.5"/>
  </r>
  <r>
    <s v="Import"/>
    <s v="Mediterranean"/>
    <s v="Greece"/>
    <s v="Piraeus"/>
    <x v="64"/>
    <x v="0"/>
    <s v="Direct"/>
    <n v="8"/>
    <n v="9"/>
    <n v="124.724"/>
  </r>
  <r>
    <s v="Import"/>
    <s v="Mediterranean"/>
    <s v="Greece"/>
    <s v="Thessaloniki"/>
    <x v="22"/>
    <x v="0"/>
    <s v="Direct"/>
    <n v="1"/>
    <n v="1"/>
    <n v="21.98"/>
  </r>
  <r>
    <s v="Import"/>
    <s v="Mediterranean"/>
    <s v="Greece"/>
    <s v="Thessaloniki"/>
    <x v="54"/>
    <x v="0"/>
    <s v="Direct"/>
    <n v="2"/>
    <n v="4"/>
    <n v="20.416499999999999"/>
  </r>
  <r>
    <s v="Import"/>
    <s v="Mediterranean"/>
    <s v="Italy"/>
    <s v="Casalgrande"/>
    <x v="70"/>
    <x v="0"/>
    <s v="Direct"/>
    <n v="1"/>
    <n v="1"/>
    <n v="1.2085999999999999"/>
  </r>
  <r>
    <s v="Import"/>
    <s v="Mediterranean"/>
    <s v="Italy"/>
    <s v="Civitavecchia"/>
    <x v="2"/>
    <x v="0"/>
    <s v="Direct"/>
    <n v="1"/>
    <n v="1"/>
    <n v="1.45"/>
  </r>
  <r>
    <s v="Import"/>
    <s v="Mediterranean"/>
    <s v="Italy"/>
    <s v="Genoa"/>
    <x v="70"/>
    <x v="0"/>
    <s v="Direct"/>
    <n v="8"/>
    <n v="13"/>
    <n v="26.614999999999998"/>
  </r>
  <r>
    <s v="Import"/>
    <s v="Mediterranean"/>
    <s v="Italy"/>
    <s v="Genoa"/>
    <x v="0"/>
    <x v="0"/>
    <s v="Direct"/>
    <n v="17"/>
    <n v="27"/>
    <n v="141.1216"/>
  </r>
  <r>
    <s v="Import"/>
    <s v="Mediterranean"/>
    <s v="Italy"/>
    <s v="Genoa"/>
    <x v="35"/>
    <x v="0"/>
    <s v="Direct"/>
    <n v="5"/>
    <n v="8"/>
    <n v="108.2654"/>
  </r>
  <r>
    <s v="Import"/>
    <s v="Mediterranean"/>
    <s v="Italy"/>
    <s v="Genoa"/>
    <x v="25"/>
    <x v="0"/>
    <s v="Direct"/>
    <n v="5"/>
    <n v="9"/>
    <n v="121.04819999999999"/>
  </r>
  <r>
    <s v="Import"/>
    <s v="Mediterranean"/>
    <s v="Italy"/>
    <s v="Genoa"/>
    <x v="2"/>
    <x v="0"/>
    <s v="Direct"/>
    <n v="1"/>
    <n v="2"/>
    <n v="10.791499999999999"/>
  </r>
  <r>
    <s v="Import"/>
    <s v="Mediterranean"/>
    <s v="Italy"/>
    <s v="Italy - other"/>
    <x v="56"/>
    <x v="0"/>
    <s v="Direct"/>
    <n v="3"/>
    <n v="3"/>
    <n v="49.5"/>
  </r>
  <r>
    <s v="Import"/>
    <s v="Mediterranean"/>
    <s v="Italy"/>
    <s v="Italy - other"/>
    <x v="22"/>
    <x v="0"/>
    <s v="Direct"/>
    <n v="24"/>
    <n v="25"/>
    <n v="541.43280000000004"/>
  </r>
  <r>
    <s v="Import"/>
    <s v="Mediterranean"/>
    <s v="Italy"/>
    <s v="Italy - other"/>
    <x v="1"/>
    <x v="0"/>
    <s v="Direct"/>
    <n v="2"/>
    <n v="2"/>
    <n v="42.968000000000004"/>
  </r>
  <r>
    <s v="Import"/>
    <s v="Mediterranean"/>
    <s v="Italy"/>
    <s v="Italy - other"/>
    <x v="64"/>
    <x v="0"/>
    <s v="Direct"/>
    <n v="3"/>
    <n v="3"/>
    <n v="64.09"/>
  </r>
  <r>
    <s v="Import"/>
    <s v="Mediterranean"/>
    <s v="Italy"/>
    <s v="La Spezia"/>
    <x v="22"/>
    <x v="0"/>
    <s v="Direct"/>
    <n v="4"/>
    <n v="5"/>
    <n v="84.745000000000005"/>
  </r>
  <r>
    <s v="Import"/>
    <s v="Mediterranean"/>
    <s v="Italy"/>
    <s v="La Spezia"/>
    <x v="1"/>
    <x v="0"/>
    <s v="Direct"/>
    <n v="4"/>
    <n v="6"/>
    <n v="80.098200000000006"/>
  </r>
  <r>
    <s v="Import"/>
    <s v="Mediterranean"/>
    <s v="Italy"/>
    <s v="La Spezia"/>
    <x v="53"/>
    <x v="0"/>
    <s v="Direct"/>
    <n v="2"/>
    <n v="2"/>
    <n v="43.097999999999999"/>
  </r>
  <r>
    <s v="Import"/>
    <s v="Mediterranean"/>
    <s v="Italy"/>
    <s v="La Spezia"/>
    <x v="54"/>
    <x v="0"/>
    <s v="Direct"/>
    <n v="2"/>
    <n v="4"/>
    <n v="14.756"/>
  </r>
  <r>
    <s v="Import"/>
    <s v="Mediterranean"/>
    <s v="Italy"/>
    <s v="La Spezia"/>
    <x v="17"/>
    <x v="0"/>
    <s v="Direct"/>
    <n v="3"/>
    <n v="6"/>
    <n v="33.268999999999998"/>
  </r>
  <r>
    <s v="Import"/>
    <s v="Mediterranean"/>
    <s v="Italy"/>
    <s v="MELZO"/>
    <x v="22"/>
    <x v="0"/>
    <s v="Direct"/>
    <n v="1"/>
    <n v="1"/>
    <n v="4.7408000000000001"/>
  </r>
  <r>
    <s v="Import"/>
    <s v="Mediterranean"/>
    <s v="Italy"/>
    <s v="Naples"/>
    <x v="20"/>
    <x v="0"/>
    <s v="Direct"/>
    <n v="0"/>
    <n v="0"/>
    <n v="0.55000000000000004"/>
  </r>
  <r>
    <s v="Import"/>
    <s v="East Asia"/>
    <s v="China"/>
    <s v="China - other"/>
    <x v="29"/>
    <x v="0"/>
    <s v="Direct"/>
    <n v="4"/>
    <n v="7"/>
    <n v="27.622199999999999"/>
  </r>
  <r>
    <s v="Import"/>
    <s v="East Asia"/>
    <s v="China"/>
    <s v="China - other"/>
    <x v="70"/>
    <x v="0"/>
    <s v="Direct"/>
    <n v="56"/>
    <n v="99"/>
    <n v="571.16229999999996"/>
  </r>
  <r>
    <s v="Import"/>
    <s v="East Asia"/>
    <s v="China"/>
    <s v="China - other"/>
    <x v="0"/>
    <x v="0"/>
    <s v="Direct"/>
    <n v="11"/>
    <n v="18"/>
    <n v="120.13939999999999"/>
  </r>
  <r>
    <s v="Import"/>
    <s v="East Asia"/>
    <s v="China"/>
    <s v="China - other"/>
    <x v="2"/>
    <x v="0"/>
    <s v="Direct"/>
    <n v="21"/>
    <n v="36"/>
    <n v="154.5361"/>
  </r>
  <r>
    <s v="Import"/>
    <s v="East Asia"/>
    <s v="China"/>
    <s v="Chongqing"/>
    <x v="82"/>
    <x v="0"/>
    <s v="Direct"/>
    <n v="1"/>
    <n v="1"/>
    <n v="13.327999999999999"/>
  </r>
  <r>
    <s v="Import"/>
    <s v="East Asia"/>
    <s v="China"/>
    <s v="Dalian"/>
    <x v="9"/>
    <x v="0"/>
    <s v="Direct"/>
    <n v="64"/>
    <n v="107"/>
    <n v="1247.6573000000001"/>
  </r>
  <r>
    <s v="Import"/>
    <s v="East Asia"/>
    <s v="China"/>
    <s v="Dalian"/>
    <x v="30"/>
    <x v="0"/>
    <s v="Direct"/>
    <n v="10"/>
    <n v="10"/>
    <n v="227.62"/>
  </r>
  <r>
    <s v="Import"/>
    <s v="East Asia"/>
    <s v="China"/>
    <s v="Dalian"/>
    <x v="25"/>
    <x v="0"/>
    <s v="Direct"/>
    <n v="1"/>
    <n v="1"/>
    <n v="6.6571999999999996"/>
  </r>
  <r>
    <s v="Import"/>
    <s v="East Asia"/>
    <s v="China"/>
    <s v="Dalian"/>
    <x v="14"/>
    <x v="0"/>
    <s v="Direct"/>
    <n v="1"/>
    <n v="2"/>
    <n v="28.503"/>
  </r>
  <r>
    <s v="Import"/>
    <s v="East Asia"/>
    <s v="China"/>
    <s v="Dongguan"/>
    <x v="54"/>
    <x v="0"/>
    <s v="Direct"/>
    <n v="1"/>
    <n v="2"/>
    <n v="9.7360000000000007"/>
  </r>
  <r>
    <s v="Import"/>
    <s v="East Asia"/>
    <s v="China"/>
    <s v="Fuzhou"/>
    <x v="9"/>
    <x v="0"/>
    <s v="Direct"/>
    <n v="2"/>
    <n v="3"/>
    <n v="8.9962"/>
  </r>
  <r>
    <s v="Import"/>
    <s v="East Asia"/>
    <s v="China"/>
    <s v="Fuzhou"/>
    <x v="10"/>
    <x v="0"/>
    <s v="Direct"/>
    <n v="4"/>
    <n v="6"/>
    <n v="34.436"/>
  </r>
  <r>
    <s v="Import"/>
    <s v="East Asia"/>
    <s v="China"/>
    <s v="Fuzhou"/>
    <x v="5"/>
    <x v="0"/>
    <s v="Direct"/>
    <n v="4"/>
    <n v="6"/>
    <n v="36.033499999999997"/>
  </r>
  <r>
    <s v="Import"/>
    <s v="East Asia"/>
    <s v="China"/>
    <s v="Gaoming"/>
    <x v="67"/>
    <x v="0"/>
    <s v="Direct"/>
    <n v="1"/>
    <n v="1"/>
    <n v="19.899999999999999"/>
  </r>
  <r>
    <s v="Import"/>
    <s v="East Asia"/>
    <s v="China"/>
    <s v="Gaoming"/>
    <x v="66"/>
    <x v="0"/>
    <s v="Direct"/>
    <n v="1"/>
    <n v="2"/>
    <n v="11.21"/>
  </r>
  <r>
    <s v="Import"/>
    <s v="East Asia"/>
    <s v="China"/>
    <s v="Gaosha"/>
    <x v="66"/>
    <x v="0"/>
    <s v="Direct"/>
    <n v="2"/>
    <n v="4"/>
    <n v="12.129"/>
  </r>
  <r>
    <s v="Import"/>
    <s v="East Asia"/>
    <s v="China"/>
    <s v="Haikou"/>
    <x v="22"/>
    <x v="0"/>
    <s v="Direct"/>
    <n v="1"/>
    <n v="1"/>
    <n v="18.149999999999999"/>
  </r>
  <r>
    <s v="Import"/>
    <s v="East Asia"/>
    <s v="China"/>
    <s v="Haikou"/>
    <x v="9"/>
    <x v="0"/>
    <s v="Direct"/>
    <n v="7"/>
    <n v="11"/>
    <n v="120.532"/>
  </r>
  <r>
    <s v="Import"/>
    <s v="East Asia"/>
    <s v="China"/>
    <s v="Huangpu"/>
    <x v="56"/>
    <x v="0"/>
    <s v="Direct"/>
    <n v="1"/>
    <n v="1"/>
    <n v="5.7"/>
  </r>
  <r>
    <s v="Import"/>
    <s v="East Asia"/>
    <s v="China"/>
    <s v="Huangpu"/>
    <x v="1"/>
    <x v="0"/>
    <s v="Direct"/>
    <n v="1"/>
    <n v="1"/>
    <n v="21.28"/>
  </r>
  <r>
    <s v="Import"/>
    <s v="East Asia"/>
    <s v="China"/>
    <s v="Huangpu"/>
    <x v="9"/>
    <x v="0"/>
    <s v="Direct"/>
    <n v="6"/>
    <n v="9"/>
    <n v="61.586100000000002"/>
  </r>
  <r>
    <s v="Import"/>
    <s v="East Asia"/>
    <s v="China"/>
    <s v="Huangpu"/>
    <x v="18"/>
    <x v="0"/>
    <s v="Direct"/>
    <n v="14"/>
    <n v="14"/>
    <n v="336.67200000000003"/>
  </r>
  <r>
    <s v="Import"/>
    <s v="East Asia"/>
    <s v="China"/>
    <s v="Huangpu"/>
    <x v="54"/>
    <x v="0"/>
    <s v="Direct"/>
    <n v="1"/>
    <n v="1"/>
    <n v="4.1058000000000003"/>
  </r>
  <r>
    <s v="Import"/>
    <s v="East Asia"/>
    <s v="China"/>
    <s v="Jiangyin"/>
    <x v="9"/>
    <x v="0"/>
    <s v="Direct"/>
    <n v="2"/>
    <n v="2"/>
    <n v="47.97"/>
  </r>
  <r>
    <s v="Import"/>
    <s v="East Asia"/>
    <s v="China"/>
    <s v="Jinjiang"/>
    <x v="22"/>
    <x v="0"/>
    <s v="Direct"/>
    <n v="4"/>
    <n v="4"/>
    <n v="103.07299999999999"/>
  </r>
  <r>
    <s v="Import"/>
    <s v="East Asia"/>
    <s v="China"/>
    <s v="Jiujiang"/>
    <x v="23"/>
    <x v="0"/>
    <s v="Direct"/>
    <n v="1"/>
    <n v="1"/>
    <n v="10.119999999999999"/>
  </r>
  <r>
    <s v="Import"/>
    <s v="East Asia"/>
    <s v="China"/>
    <s v="Jiujiang"/>
    <x v="14"/>
    <x v="0"/>
    <s v="Direct"/>
    <n v="2"/>
    <n v="4"/>
    <n v="25.46"/>
  </r>
  <r>
    <s v="Import"/>
    <s v="East Asia"/>
    <s v="China"/>
    <s v="Kaiping"/>
    <x v="0"/>
    <x v="0"/>
    <s v="Direct"/>
    <n v="4"/>
    <n v="6"/>
    <n v="6.0350000000000001"/>
  </r>
  <r>
    <s v="Import"/>
    <s v="East Asia"/>
    <s v="China"/>
    <s v="Lianyungang"/>
    <x v="70"/>
    <x v="0"/>
    <s v="Direct"/>
    <n v="2"/>
    <n v="4"/>
    <n v="7.6130000000000004"/>
  </r>
  <r>
    <s v="Import"/>
    <s v="East Asia"/>
    <s v="China"/>
    <s v="MAWEI"/>
    <x v="70"/>
    <x v="0"/>
    <s v="Direct"/>
    <n v="2"/>
    <n v="4"/>
    <n v="29.08"/>
  </r>
  <r>
    <s v="Import"/>
    <s v="East Asia"/>
    <s v="China"/>
    <s v="MAWEI"/>
    <x v="0"/>
    <x v="0"/>
    <s v="Direct"/>
    <n v="2"/>
    <n v="4"/>
    <n v="50.485999999999997"/>
  </r>
  <r>
    <s v="Import"/>
    <s v="East Asia"/>
    <s v="China"/>
    <s v="Nanjing"/>
    <x v="70"/>
    <x v="0"/>
    <s v="Direct"/>
    <n v="2"/>
    <n v="4"/>
    <n v="15.218999999999999"/>
  </r>
  <r>
    <s v="Import"/>
    <s v="East Asia"/>
    <s v="China"/>
    <s v="Nanjing"/>
    <x v="31"/>
    <x v="0"/>
    <s v="Direct"/>
    <n v="1"/>
    <n v="2"/>
    <n v="27.876000000000001"/>
  </r>
  <r>
    <s v="Import"/>
    <s v="East Asia"/>
    <s v="China"/>
    <s v="Xiamen"/>
    <x v="17"/>
    <x v="2"/>
    <s v="Direct"/>
    <n v="2"/>
    <n v="0"/>
    <n v="18.399000000000001"/>
  </r>
  <r>
    <s v="Import"/>
    <s v="East Asia"/>
    <s v="China"/>
    <s v="Xiamen"/>
    <x v="17"/>
    <x v="0"/>
    <s v="Direct"/>
    <n v="2"/>
    <n v="4"/>
    <n v="38.908000000000001"/>
  </r>
  <r>
    <s v="Import"/>
    <s v="East Asia"/>
    <s v="China"/>
    <s v="Yantian"/>
    <x v="22"/>
    <x v="0"/>
    <s v="Direct"/>
    <n v="12"/>
    <n v="19"/>
    <n v="249.98140000000001"/>
  </r>
  <r>
    <s v="Import"/>
    <s v="East Asia"/>
    <s v="China"/>
    <s v="Yantian"/>
    <x v="1"/>
    <x v="0"/>
    <s v="Direct"/>
    <n v="3"/>
    <n v="6"/>
    <n v="46.301299999999998"/>
  </r>
  <r>
    <s v="Import"/>
    <s v="East Asia"/>
    <s v="China"/>
    <s v="Yantian"/>
    <x v="29"/>
    <x v="0"/>
    <s v="Direct"/>
    <n v="2"/>
    <n v="4"/>
    <n v="17.482399999999998"/>
  </r>
  <r>
    <s v="Import"/>
    <s v="East Asia"/>
    <s v="China"/>
    <s v="Yantian"/>
    <x v="0"/>
    <x v="0"/>
    <s v="Direct"/>
    <n v="17"/>
    <n v="30"/>
    <n v="156.5213"/>
  </r>
  <r>
    <s v="Import"/>
    <s v="East Asia"/>
    <s v="China"/>
    <s v="Yantian"/>
    <x v="10"/>
    <x v="0"/>
    <s v="Direct"/>
    <n v="12"/>
    <n v="19"/>
    <n v="76.403599999999997"/>
  </r>
  <r>
    <s v="Import"/>
    <s v="East Asia"/>
    <s v="China"/>
    <s v="Yantian"/>
    <x v="18"/>
    <x v="0"/>
    <s v="Direct"/>
    <n v="0"/>
    <n v="0"/>
    <n v="2.6800000000000001E-2"/>
  </r>
  <r>
    <s v="Import"/>
    <s v="East Asia"/>
    <s v="China"/>
    <s v="Yantian"/>
    <x v="54"/>
    <x v="0"/>
    <s v="Direct"/>
    <n v="12"/>
    <n v="18"/>
    <n v="84.937200000000004"/>
  </r>
  <r>
    <s v="Import"/>
    <s v="East Asia"/>
    <s v="China"/>
    <s v="Zhangjiagang"/>
    <x v="16"/>
    <x v="0"/>
    <s v="Direct"/>
    <n v="1"/>
    <n v="2"/>
    <n v="6.06"/>
  </r>
  <r>
    <s v="Import"/>
    <s v="East Asia"/>
    <s v="China"/>
    <s v="Zhangjiagang"/>
    <x v="5"/>
    <x v="0"/>
    <s v="Direct"/>
    <n v="7"/>
    <n v="14"/>
    <n v="70.224000000000004"/>
  </r>
  <r>
    <s v="Import"/>
    <s v="East Asia"/>
    <s v="China"/>
    <s v="Zhaoqing"/>
    <x v="22"/>
    <x v="0"/>
    <s v="Direct"/>
    <n v="7"/>
    <n v="7"/>
    <n v="180.547"/>
  </r>
  <r>
    <s v="Import"/>
    <s v="East Asia"/>
    <s v="China"/>
    <s v="Zhongshan"/>
    <x v="70"/>
    <x v="0"/>
    <s v="Direct"/>
    <n v="2"/>
    <n v="3"/>
    <n v="8.3043999999999993"/>
  </r>
  <r>
    <s v="Import"/>
    <s v="East Asia"/>
    <s v="China"/>
    <s v="Zhongshan"/>
    <x v="16"/>
    <x v="0"/>
    <s v="Direct"/>
    <n v="1"/>
    <n v="2"/>
    <n v="9.4600000000000009"/>
  </r>
  <r>
    <s v="Import"/>
    <s v="East Asia"/>
    <s v="China"/>
    <s v="Zhongshan"/>
    <x v="5"/>
    <x v="0"/>
    <s v="Direct"/>
    <n v="3"/>
    <n v="3"/>
    <n v="40.594999999999999"/>
  </r>
  <r>
    <s v="Import"/>
    <s v="East Asia"/>
    <s v="China"/>
    <s v="Zhuhai"/>
    <x v="2"/>
    <x v="0"/>
    <s v="Direct"/>
    <n v="1"/>
    <n v="1"/>
    <n v="2.177"/>
  </r>
  <r>
    <s v="Import"/>
    <s v="East Asia"/>
    <s v="Hong Kong"/>
    <s v="Hong Kong"/>
    <x v="23"/>
    <x v="0"/>
    <s v="Direct"/>
    <n v="4"/>
    <n v="6"/>
    <n v="47.249299999999998"/>
  </r>
  <r>
    <s v="Import"/>
    <s v="East Asia"/>
    <s v="Hong Kong"/>
    <s v="Hong Kong"/>
    <x v="9"/>
    <x v="0"/>
    <s v="Direct"/>
    <n v="5"/>
    <n v="7"/>
    <n v="54.756399999999999"/>
  </r>
  <r>
    <s v="Import"/>
    <s v="East Asia"/>
    <s v="Hong Kong"/>
    <s v="Hong Kong"/>
    <x v="25"/>
    <x v="0"/>
    <s v="Direct"/>
    <n v="7"/>
    <n v="7"/>
    <n v="83.279799999999994"/>
  </r>
  <r>
    <s v="Import"/>
    <s v="East Asia"/>
    <s v="Hong Kong"/>
    <s v="Hong Kong"/>
    <x v="14"/>
    <x v="0"/>
    <s v="Direct"/>
    <n v="9"/>
    <n v="13"/>
    <n v="71.993899999999996"/>
  </r>
  <r>
    <s v="Import"/>
    <s v="East Asia"/>
    <s v="Korea, Republic of"/>
    <s v="Busan"/>
    <x v="78"/>
    <x v="0"/>
    <s v="Direct"/>
    <n v="1"/>
    <n v="1"/>
    <n v="14.8531"/>
  </r>
  <r>
    <s v="Import"/>
    <s v="East Asia"/>
    <s v="Korea, Republic of"/>
    <s v="Busan"/>
    <x v="70"/>
    <x v="0"/>
    <s v="Direct"/>
    <n v="2"/>
    <n v="4"/>
    <n v="24.556000000000001"/>
  </r>
  <r>
    <s v="Import"/>
    <s v="East Asia"/>
    <s v="Korea, Republic of"/>
    <s v="Busan"/>
    <x v="66"/>
    <x v="0"/>
    <s v="Direct"/>
    <n v="23"/>
    <n v="44"/>
    <n v="226.6628"/>
  </r>
  <r>
    <s v="Import"/>
    <s v="East Asia"/>
    <s v="Korea, Republic of"/>
    <s v="Busan"/>
    <x v="55"/>
    <x v="0"/>
    <s v="Direct"/>
    <n v="11"/>
    <n v="22"/>
    <n v="259.20499999999998"/>
  </r>
  <r>
    <s v="Import"/>
    <s v="East Asia"/>
    <s v="Korea, Republic of"/>
    <s v="Busan"/>
    <x v="74"/>
    <x v="0"/>
    <s v="Direct"/>
    <n v="6"/>
    <n v="8"/>
    <n v="108.9496"/>
  </r>
  <r>
    <s v="Import"/>
    <s v="East Asia"/>
    <s v="Korea, Republic of"/>
    <s v="Busan"/>
    <x v="35"/>
    <x v="0"/>
    <s v="Direct"/>
    <n v="5"/>
    <n v="8"/>
    <n v="68.571299999999994"/>
  </r>
  <r>
    <s v="Import"/>
    <s v="East Asia"/>
    <s v="Korea, Republic of"/>
    <s v="Busan"/>
    <x v="2"/>
    <x v="0"/>
    <s v="Direct"/>
    <n v="4"/>
    <n v="5"/>
    <n v="17.248000000000001"/>
  </r>
  <r>
    <s v="Import"/>
    <s v="East Asia"/>
    <s v="Korea, Republic of"/>
    <s v="Busan"/>
    <x v="68"/>
    <x v="0"/>
    <s v="Direct"/>
    <n v="6"/>
    <n v="8"/>
    <n v="71.256900000000002"/>
  </r>
  <r>
    <s v="Import"/>
    <s v="East Asia"/>
    <s v="Korea, Republic of"/>
    <s v="Kwangyang"/>
    <x v="66"/>
    <x v="0"/>
    <s v="Direct"/>
    <n v="1"/>
    <n v="2"/>
    <n v="5.3505000000000003"/>
  </r>
  <r>
    <s v="Import"/>
    <s v="East Asia"/>
    <s v="Korea, Republic of"/>
    <s v="Kwangyang"/>
    <x v="2"/>
    <x v="0"/>
    <s v="Direct"/>
    <n v="2"/>
    <n v="3"/>
    <n v="10.6304"/>
  </r>
  <r>
    <s v="Import"/>
    <s v="East Asia"/>
    <s v="China"/>
    <s v="Qingdao Airport"/>
    <x v="5"/>
    <x v="0"/>
    <s v="Direct"/>
    <n v="118"/>
    <n v="215"/>
    <n v="1683.5594000000001"/>
  </r>
  <r>
    <s v="Import"/>
    <s v="East Asia"/>
    <s v="China"/>
    <s v="Qingdao Airport"/>
    <x v="83"/>
    <x v="0"/>
    <s v="Direct"/>
    <n v="1"/>
    <n v="1"/>
    <n v="24.495999999999999"/>
  </r>
  <r>
    <s v="Import"/>
    <s v="East Asia"/>
    <s v="China"/>
    <s v="Qingdao Airport"/>
    <x v="68"/>
    <x v="0"/>
    <s v="Direct"/>
    <n v="17"/>
    <n v="30"/>
    <n v="176.43549999999999"/>
  </r>
  <r>
    <s v="Import"/>
    <s v="East Asia"/>
    <s v="China"/>
    <s v="Qingdao Airport"/>
    <x v="3"/>
    <x v="0"/>
    <s v="Direct"/>
    <n v="8"/>
    <n v="12"/>
    <n v="120.8802"/>
  </r>
  <r>
    <s v="Import"/>
    <s v="East Asia"/>
    <s v="China"/>
    <s v="QINZHOU"/>
    <x v="12"/>
    <x v="1"/>
    <s v="Direct"/>
    <n v="1"/>
    <n v="0"/>
    <n v="41013.9"/>
  </r>
  <r>
    <s v="Import"/>
    <s v="East Asia"/>
    <s v="China"/>
    <s v="Rongqi"/>
    <x v="70"/>
    <x v="0"/>
    <s v="Direct"/>
    <n v="1"/>
    <n v="2"/>
    <n v="11.467000000000001"/>
  </r>
  <r>
    <s v="Import"/>
    <s v="East Asia"/>
    <s v="China"/>
    <s v="Sanshan"/>
    <x v="15"/>
    <x v="2"/>
    <s v="Direct"/>
    <n v="209"/>
    <n v="0"/>
    <n v="365.82499999999999"/>
  </r>
  <r>
    <s v="Import"/>
    <s v="East Asia"/>
    <s v="China"/>
    <s v="Sanshan"/>
    <x v="17"/>
    <x v="2"/>
    <s v="Direct"/>
    <n v="11"/>
    <n v="0"/>
    <n v="294.19"/>
  </r>
  <r>
    <s v="Import"/>
    <s v="East Asia"/>
    <s v="China"/>
    <s v="Sanshui"/>
    <x v="67"/>
    <x v="0"/>
    <s v="Direct"/>
    <n v="2"/>
    <n v="2"/>
    <n v="47.04"/>
  </r>
  <r>
    <s v="Import"/>
    <s v="East Asia"/>
    <s v="China"/>
    <s v="Shanghai"/>
    <x v="56"/>
    <x v="0"/>
    <s v="Direct"/>
    <n v="4"/>
    <n v="4"/>
    <n v="83.853999999999999"/>
  </r>
  <r>
    <s v="Import"/>
    <s v="East Asia"/>
    <s v="China"/>
    <s v="Shanghai"/>
    <x v="1"/>
    <x v="0"/>
    <s v="Direct"/>
    <n v="247"/>
    <n v="252"/>
    <n v="4415.8908000000001"/>
  </r>
  <r>
    <s v="Import"/>
    <s v="East Asia"/>
    <s v="China"/>
    <s v="Shanghai"/>
    <x v="67"/>
    <x v="0"/>
    <s v="Direct"/>
    <n v="48"/>
    <n v="87"/>
    <n v="538.096"/>
  </r>
  <r>
    <s v="Import"/>
    <s v="East Asia"/>
    <s v="China"/>
    <s v="Shanghai"/>
    <x v="29"/>
    <x v="0"/>
    <s v="Direct"/>
    <n v="21"/>
    <n v="39"/>
    <n v="106.0009"/>
  </r>
  <r>
    <s v="Import"/>
    <s v="East Asia"/>
    <s v="China"/>
    <s v="Shanghai"/>
    <x v="70"/>
    <x v="0"/>
    <s v="Direct"/>
    <n v="398"/>
    <n v="738"/>
    <n v="3011.6635000000001"/>
  </r>
  <r>
    <s v="Import"/>
    <s v="East Asia"/>
    <s v="China"/>
    <s v="Shanghai"/>
    <x v="55"/>
    <x v="0"/>
    <s v="Direct"/>
    <n v="105"/>
    <n v="122"/>
    <n v="2508.654"/>
  </r>
  <r>
    <s v="Import"/>
    <s v="East Asia"/>
    <s v="China"/>
    <s v="Shanghai"/>
    <x v="25"/>
    <x v="0"/>
    <s v="Direct"/>
    <n v="7"/>
    <n v="11"/>
    <n v="65.021699999999996"/>
  </r>
  <r>
    <s v="Import"/>
    <s v="East Asia"/>
    <s v="China"/>
    <s v="Shanghai"/>
    <x v="69"/>
    <x v="0"/>
    <s v="Direct"/>
    <n v="1"/>
    <n v="1"/>
    <n v="21.8"/>
  </r>
  <r>
    <s v="Import"/>
    <s v="East Asia"/>
    <s v="China"/>
    <s v="Shanghai"/>
    <x v="8"/>
    <x v="0"/>
    <s v="Direct"/>
    <n v="1"/>
    <n v="2"/>
    <n v="6.681"/>
  </r>
  <r>
    <s v="Import"/>
    <s v="East Asia"/>
    <s v="China"/>
    <s v="Shanghai"/>
    <x v="2"/>
    <x v="0"/>
    <s v="Direct"/>
    <n v="122"/>
    <n v="230"/>
    <n v="1796.6691000000001"/>
  </r>
  <r>
    <s v="Import"/>
    <s v="East Asia"/>
    <s v="China"/>
    <s v="Shanghai"/>
    <x v="54"/>
    <x v="0"/>
    <s v="Direct"/>
    <n v="54"/>
    <n v="92"/>
    <n v="348.73349999999999"/>
  </r>
  <r>
    <s v="Import"/>
    <s v="East Asia"/>
    <s v="China"/>
    <s v="Shekou"/>
    <x v="23"/>
    <x v="0"/>
    <s v="Direct"/>
    <n v="6"/>
    <n v="8"/>
    <n v="43.269599999999997"/>
  </r>
  <r>
    <s v="Import"/>
    <s v="East Asia"/>
    <s v="China"/>
    <s v="Shekou"/>
    <x v="82"/>
    <x v="0"/>
    <s v="Direct"/>
    <n v="2"/>
    <n v="3"/>
    <n v="28.86"/>
  </r>
  <r>
    <s v="Import"/>
    <s v="East Asia"/>
    <s v="China"/>
    <s v="Shekou"/>
    <x v="31"/>
    <x v="0"/>
    <s v="Direct"/>
    <n v="3"/>
    <n v="5"/>
    <n v="17.949400000000001"/>
  </r>
  <r>
    <s v="Import"/>
    <s v="East Asia"/>
    <s v="China"/>
    <s v="Shekou"/>
    <x v="66"/>
    <x v="0"/>
    <s v="Direct"/>
    <n v="29"/>
    <n v="51"/>
    <n v="190.8811"/>
  </r>
  <r>
    <s v="Import"/>
    <s v="East Asia"/>
    <s v="China"/>
    <s v="Shekou"/>
    <x v="9"/>
    <x v="0"/>
    <s v="Direct"/>
    <n v="70"/>
    <n v="120"/>
    <n v="632.21799999999996"/>
  </r>
  <r>
    <s v="Import"/>
    <s v="East Asia"/>
    <s v="China"/>
    <s v="Shekou"/>
    <x v="18"/>
    <x v="0"/>
    <s v="Direct"/>
    <n v="3"/>
    <n v="6"/>
    <n v="69.632999999999996"/>
  </r>
  <r>
    <s v="Import"/>
    <s v="East Asia"/>
    <s v="China"/>
    <s v="Shekou"/>
    <x v="14"/>
    <x v="0"/>
    <s v="Direct"/>
    <n v="11"/>
    <n v="22"/>
    <n v="86.867400000000004"/>
  </r>
  <r>
    <s v="Import"/>
    <s v="East Asia"/>
    <s v="China"/>
    <s v="Shekou"/>
    <x v="68"/>
    <x v="0"/>
    <s v="Direct"/>
    <n v="2"/>
    <n v="3"/>
    <n v="12.85"/>
  </r>
  <r>
    <s v="Import"/>
    <s v="East Asia"/>
    <s v="China"/>
    <s v="Shekou"/>
    <x v="3"/>
    <x v="0"/>
    <s v="Direct"/>
    <n v="16"/>
    <n v="25"/>
    <n v="103.8965"/>
  </r>
  <r>
    <s v="Import"/>
    <s v="East Asia"/>
    <s v="China"/>
    <s v="Shunde"/>
    <x v="54"/>
    <x v="0"/>
    <s v="Direct"/>
    <n v="1"/>
    <n v="2"/>
    <n v="8.3000000000000007"/>
  </r>
  <r>
    <s v="Import"/>
    <s v="East Asia"/>
    <s v="China"/>
    <s v="Taizhou"/>
    <x v="66"/>
    <x v="0"/>
    <s v="Direct"/>
    <n v="1"/>
    <n v="2"/>
    <n v="4.9139999999999997"/>
  </r>
  <r>
    <s v="Import"/>
    <s v="East Asia"/>
    <s v="China"/>
    <s v="Tianjinxingang"/>
    <x v="87"/>
    <x v="0"/>
    <s v="Direct"/>
    <n v="2"/>
    <n v="2"/>
    <n v="48.192"/>
  </r>
  <r>
    <s v="Import"/>
    <s v="East Asia"/>
    <s v="China"/>
    <s v="Tianjinxingang"/>
    <x v="23"/>
    <x v="0"/>
    <s v="Direct"/>
    <n v="5"/>
    <n v="9"/>
    <n v="61.5473"/>
  </r>
  <r>
    <s v="Import"/>
    <s v="Mediterranean"/>
    <s v="Italy"/>
    <s v="Naples"/>
    <x v="0"/>
    <x v="0"/>
    <s v="Direct"/>
    <n v="1"/>
    <n v="2"/>
    <n v="4.7904999999999998"/>
  </r>
  <r>
    <s v="Import"/>
    <s v="Mediterranean"/>
    <s v="Italy"/>
    <s v="Naples"/>
    <x v="25"/>
    <x v="0"/>
    <s v="Direct"/>
    <n v="3"/>
    <n v="3"/>
    <n v="63.305700000000002"/>
  </r>
  <r>
    <s v="Import"/>
    <s v="Mediterranean"/>
    <s v="Italy"/>
    <s v="Naples"/>
    <x v="8"/>
    <x v="0"/>
    <s v="Direct"/>
    <n v="1"/>
    <n v="1"/>
    <n v="11.61"/>
  </r>
  <r>
    <s v="Import"/>
    <s v="Mediterranean"/>
    <s v="Italy"/>
    <s v="Ponte dell'Olio"/>
    <x v="9"/>
    <x v="0"/>
    <s v="Direct"/>
    <n v="1"/>
    <n v="2"/>
    <n v="4.1740000000000004"/>
  </r>
  <r>
    <s v="Import"/>
    <s v="Mediterranean"/>
    <s v="Italy"/>
    <s v="Roteglia"/>
    <x v="66"/>
    <x v="0"/>
    <s v="Direct"/>
    <n v="1"/>
    <n v="2"/>
    <n v="8.6329999999999991"/>
  </r>
  <r>
    <s v="Import"/>
    <s v="Mediterranean"/>
    <s v="Italy"/>
    <s v="Salerno"/>
    <x v="59"/>
    <x v="0"/>
    <s v="Direct"/>
    <n v="1"/>
    <n v="1"/>
    <n v="9.0744000000000007"/>
  </r>
  <r>
    <s v="Import"/>
    <s v="Mediterranean"/>
    <s v="Italy"/>
    <s v="SASSUOLO"/>
    <x v="22"/>
    <x v="0"/>
    <s v="Direct"/>
    <n v="2"/>
    <n v="2"/>
    <n v="46.542999999999999"/>
  </r>
  <r>
    <s v="Import"/>
    <s v="Mediterranean"/>
    <s v="Italy"/>
    <s v="Toano"/>
    <x v="22"/>
    <x v="0"/>
    <s v="Direct"/>
    <n v="1"/>
    <n v="1"/>
    <n v="22.4"/>
  </r>
  <r>
    <s v="Import"/>
    <s v="Mediterranean"/>
    <s v="Italy"/>
    <s v="Trieste"/>
    <x v="9"/>
    <x v="0"/>
    <s v="Direct"/>
    <n v="2"/>
    <n v="3"/>
    <n v="42.2"/>
  </r>
  <r>
    <s v="Import"/>
    <s v="Mediterranean"/>
    <s v="Italy"/>
    <s v="Trieste"/>
    <x v="81"/>
    <x v="0"/>
    <s v="Direct"/>
    <n v="1"/>
    <n v="1"/>
    <n v="17.364000000000001"/>
  </r>
  <r>
    <s v="Import"/>
    <s v="Mediterranean"/>
    <s v="Italy"/>
    <s v="Trieste"/>
    <x v="74"/>
    <x v="0"/>
    <s v="Direct"/>
    <n v="2"/>
    <n v="2"/>
    <n v="37.384999999999998"/>
  </r>
  <r>
    <s v="Import"/>
    <s v="Mediterranean"/>
    <s v="Slovenia"/>
    <s v="KOPER"/>
    <x v="0"/>
    <x v="0"/>
    <s v="Direct"/>
    <n v="57"/>
    <n v="113"/>
    <n v="223.83"/>
  </r>
  <r>
    <s v="Import"/>
    <s v="Mediterranean"/>
    <s v="Turkey"/>
    <s v="ALIAGA"/>
    <x v="22"/>
    <x v="0"/>
    <s v="Direct"/>
    <n v="7"/>
    <n v="7"/>
    <n v="181.22"/>
  </r>
  <r>
    <s v="Import"/>
    <s v="Mediterranean"/>
    <s v="Turkey"/>
    <s v="Gemlik"/>
    <x v="0"/>
    <x v="2"/>
    <s v="Direct"/>
    <n v="1"/>
    <n v="0"/>
    <n v="21.8"/>
  </r>
  <r>
    <s v="Import"/>
    <s v="Mediterranean"/>
    <s v="Turkey"/>
    <s v="Izmir"/>
    <x v="14"/>
    <x v="0"/>
    <s v="Direct"/>
    <n v="1"/>
    <n v="2"/>
    <n v="16.12"/>
  </r>
  <r>
    <s v="Import"/>
    <s v="Mediterranean"/>
    <s v="Turkey"/>
    <s v="Izmir"/>
    <x v="16"/>
    <x v="0"/>
    <s v="Direct"/>
    <n v="1"/>
    <n v="2"/>
    <n v="15.984"/>
  </r>
  <r>
    <s v="Import"/>
    <s v="Mediterranean"/>
    <s v="Turkey"/>
    <s v="IZMIT"/>
    <x v="22"/>
    <x v="0"/>
    <s v="Direct"/>
    <n v="1"/>
    <n v="1"/>
    <n v="24.93"/>
  </r>
  <r>
    <s v="Import"/>
    <s v="Mediterranean"/>
    <s v="Turkey"/>
    <s v="IZMIT"/>
    <x v="55"/>
    <x v="0"/>
    <s v="Direct"/>
    <n v="41"/>
    <n v="81"/>
    <n v="801.77"/>
  </r>
  <r>
    <s v="Import"/>
    <s v="Mediterranean"/>
    <s v="Turkey"/>
    <s v="IZMIT"/>
    <x v="54"/>
    <x v="0"/>
    <s v="Direct"/>
    <n v="1"/>
    <n v="1"/>
    <n v="6.75"/>
  </r>
  <r>
    <s v="Import"/>
    <s v="Mediterranean"/>
    <s v="Turkey"/>
    <s v="Mersin"/>
    <x v="70"/>
    <x v="0"/>
    <s v="Direct"/>
    <n v="2"/>
    <n v="3"/>
    <n v="12.061999999999999"/>
  </r>
  <r>
    <s v="Import"/>
    <s v="Mediterranean"/>
    <s v="Turkey"/>
    <s v="Mersin"/>
    <x v="30"/>
    <x v="0"/>
    <s v="Direct"/>
    <n v="2"/>
    <n v="2"/>
    <n v="44"/>
  </r>
  <r>
    <s v="Import"/>
    <s v="Mediterranean"/>
    <s v="Turkey"/>
    <s v="Turkey - other"/>
    <x v="0"/>
    <x v="0"/>
    <s v="Direct"/>
    <n v="4"/>
    <n v="8"/>
    <n v="50.798000000000002"/>
  </r>
  <r>
    <s v="Import"/>
    <s v="Mediterranean"/>
    <s v="Turkey"/>
    <s v="Yenikoy"/>
    <x v="15"/>
    <x v="2"/>
    <s v="Direct"/>
    <n v="47"/>
    <n v="0"/>
    <n v="95.89"/>
  </r>
  <r>
    <s v="Import"/>
    <s v="Middle East"/>
    <s v="Israel"/>
    <s v="Ashdod"/>
    <x v="8"/>
    <x v="0"/>
    <s v="Direct"/>
    <n v="1"/>
    <n v="1"/>
    <n v="24.24"/>
  </r>
  <r>
    <s v="Import"/>
    <s v="Middle East"/>
    <s v="Israel"/>
    <s v="Haifa"/>
    <x v="9"/>
    <x v="0"/>
    <s v="Direct"/>
    <n v="1"/>
    <n v="1"/>
    <n v="3.1446999999999998"/>
  </r>
  <r>
    <s v="Import"/>
    <s v="Middle East"/>
    <s v="Lebanon"/>
    <s v="Beirut"/>
    <x v="20"/>
    <x v="0"/>
    <s v="Direct"/>
    <n v="1"/>
    <n v="1"/>
    <n v="18.260000000000002"/>
  </r>
  <r>
    <s v="Import"/>
    <s v="Middle East"/>
    <s v="Oman"/>
    <s v="Sohar"/>
    <x v="70"/>
    <x v="0"/>
    <s v="Direct"/>
    <n v="1"/>
    <n v="1"/>
    <n v="9.0939999999999994"/>
  </r>
  <r>
    <s v="Import"/>
    <s v="Middle East"/>
    <s v="Qatar"/>
    <s v="Hamad"/>
    <x v="0"/>
    <x v="0"/>
    <s v="Direct"/>
    <n v="1"/>
    <n v="2"/>
    <n v="4.0439999999999996"/>
  </r>
  <r>
    <s v="Import"/>
    <s v="Middle East"/>
    <s v="Qatar"/>
    <s v="Hamad"/>
    <x v="4"/>
    <x v="0"/>
    <s v="Direct"/>
    <n v="1"/>
    <n v="2"/>
    <n v="4.0579999999999998"/>
  </r>
  <r>
    <s v="Import"/>
    <s v="Middle East"/>
    <s v="Saudi Arabia"/>
    <s v="Ad Dammam"/>
    <x v="82"/>
    <x v="0"/>
    <s v="Direct"/>
    <n v="4"/>
    <n v="4"/>
    <n v="88.941000000000003"/>
  </r>
  <r>
    <s v="Import"/>
    <s v="Middle East"/>
    <s v="United Arab Emirates"/>
    <s v="Abu-Dhabi"/>
    <x v="56"/>
    <x v="0"/>
    <s v="Direct"/>
    <n v="5"/>
    <n v="9"/>
    <n v="112.64"/>
  </r>
  <r>
    <s v="Import"/>
    <s v="Middle East"/>
    <s v="United Arab Emirates"/>
    <s v="Dubai"/>
    <x v="31"/>
    <x v="0"/>
    <s v="Direct"/>
    <n v="1"/>
    <n v="2"/>
    <n v="17.334"/>
  </r>
  <r>
    <s v="Import"/>
    <s v="East Asia"/>
    <s v="Korea, Republic of"/>
    <s v="Pyeongtaek"/>
    <x v="15"/>
    <x v="2"/>
    <s v="Direct"/>
    <n v="527"/>
    <n v="0"/>
    <n v="690.69500000000005"/>
  </r>
  <r>
    <s v="Import"/>
    <s v="East Asia"/>
    <s v="Korea, Republic of"/>
    <s v="Ulsan"/>
    <x v="17"/>
    <x v="2"/>
    <s v="Direct"/>
    <n v="2"/>
    <n v="0"/>
    <n v="6.2"/>
  </r>
  <r>
    <s v="Import"/>
    <s v="East Asia"/>
    <s v="Taiwan"/>
    <s v="Kaohsiung"/>
    <x v="19"/>
    <x v="0"/>
    <s v="Direct"/>
    <n v="2"/>
    <n v="2"/>
    <n v="32.79"/>
  </r>
  <r>
    <s v="Import"/>
    <s v="East Asia"/>
    <s v="Taiwan"/>
    <s v="Kaohsiung"/>
    <x v="55"/>
    <x v="0"/>
    <s v="Direct"/>
    <n v="11"/>
    <n v="14"/>
    <n v="256.36"/>
  </r>
  <r>
    <s v="Import"/>
    <s v="East Asia"/>
    <s v="Taiwan"/>
    <s v="Kaohsiung"/>
    <x v="2"/>
    <x v="0"/>
    <s v="Direct"/>
    <n v="1"/>
    <n v="2"/>
    <n v="16.775200000000002"/>
  </r>
  <r>
    <s v="Import"/>
    <s v="East Asia"/>
    <s v="Taiwan"/>
    <s v="Keelung"/>
    <x v="70"/>
    <x v="0"/>
    <s v="Direct"/>
    <n v="1"/>
    <n v="2"/>
    <n v="9.9468999999999994"/>
  </r>
  <r>
    <s v="Import"/>
    <s v="East Asia"/>
    <s v="Taiwan"/>
    <s v="Keelung"/>
    <x v="0"/>
    <x v="0"/>
    <s v="Direct"/>
    <n v="3"/>
    <n v="4"/>
    <n v="42.204300000000003"/>
  </r>
  <r>
    <s v="Import"/>
    <s v="East Asia"/>
    <s v="Taiwan"/>
    <s v="Taichung"/>
    <x v="10"/>
    <x v="0"/>
    <s v="Direct"/>
    <n v="3"/>
    <n v="5"/>
    <n v="27.993500000000001"/>
  </r>
  <r>
    <s v="Import"/>
    <s v="East Asia"/>
    <s v="Taiwan"/>
    <s v="Taichung"/>
    <x v="25"/>
    <x v="0"/>
    <s v="Direct"/>
    <n v="2"/>
    <n v="3"/>
    <n v="28.904699999999998"/>
  </r>
  <r>
    <s v="Import"/>
    <s v="East Asia"/>
    <s v="Taiwan"/>
    <s v="Taoyuan"/>
    <x v="66"/>
    <x v="0"/>
    <s v="Direct"/>
    <n v="2"/>
    <n v="3"/>
    <n v="10.708500000000001"/>
  </r>
  <r>
    <s v="Import"/>
    <s v="Eastern Europe and Russia"/>
    <s v="Hungary"/>
    <s v="Budapest"/>
    <x v="70"/>
    <x v="0"/>
    <s v="Direct"/>
    <n v="1"/>
    <n v="1"/>
    <n v="1.08"/>
  </r>
  <r>
    <s v="Import"/>
    <s v="Eastern Europe and Russia"/>
    <s v="Latvia"/>
    <s v="Riga"/>
    <x v="1"/>
    <x v="0"/>
    <s v="Direct"/>
    <n v="6"/>
    <n v="6"/>
    <n v="144.28819999999999"/>
  </r>
  <r>
    <s v="Import"/>
    <s v="Eastern Europe and Russia"/>
    <s v="Latvia"/>
    <s v="Riga"/>
    <x v="8"/>
    <x v="0"/>
    <s v="Direct"/>
    <n v="14"/>
    <n v="28"/>
    <n v="326.02"/>
  </r>
  <r>
    <s v="Import"/>
    <s v="Eastern Europe and Russia"/>
    <s v="Latvia"/>
    <s v="Riga"/>
    <x v="84"/>
    <x v="0"/>
    <s v="Direct"/>
    <n v="1"/>
    <n v="1"/>
    <n v="16.111999999999998"/>
  </r>
  <r>
    <s v="Import"/>
    <s v="Eastern Europe and Russia"/>
    <s v="Lithuania"/>
    <s v="Klaipeda"/>
    <x v="40"/>
    <x v="0"/>
    <s v="Direct"/>
    <n v="2"/>
    <n v="2"/>
    <n v="15.999000000000001"/>
  </r>
  <r>
    <s v="Import"/>
    <s v="Eastern Europe and Russia"/>
    <s v="Lithuania"/>
    <s v="Klaipeda"/>
    <x v="70"/>
    <x v="0"/>
    <s v="Direct"/>
    <n v="1"/>
    <n v="2"/>
    <n v="7.3470000000000004"/>
  </r>
  <r>
    <s v="Import"/>
    <s v="Eastern Europe and Russia"/>
    <s v="Lithuania"/>
    <s v="Klaipeda"/>
    <x v="91"/>
    <x v="1"/>
    <s v="Direct"/>
    <n v="1"/>
    <n v="0"/>
    <n v="33015.072"/>
  </r>
  <r>
    <s v="Import"/>
    <s v="Eastern Europe and Russia"/>
    <s v="Poland"/>
    <s v="Gdansk"/>
    <x v="9"/>
    <x v="0"/>
    <s v="Direct"/>
    <n v="3"/>
    <n v="6"/>
    <n v="24.616"/>
  </r>
  <r>
    <s v="Import"/>
    <s v="Eastern Europe and Russia"/>
    <s v="Poland"/>
    <s v="Gdansk"/>
    <x v="25"/>
    <x v="0"/>
    <s v="Direct"/>
    <n v="1"/>
    <n v="1"/>
    <n v="2.46"/>
  </r>
  <r>
    <s v="Import"/>
    <s v="Eastern Europe and Russia"/>
    <s v="Poland"/>
    <s v="Gdansk"/>
    <x v="5"/>
    <x v="0"/>
    <s v="Direct"/>
    <n v="1"/>
    <n v="1"/>
    <n v="4.0312999999999999"/>
  </r>
  <r>
    <s v="Import"/>
    <s v="Eastern Europe and Russia"/>
    <s v="Poland"/>
    <s v="Poland - other"/>
    <x v="14"/>
    <x v="0"/>
    <s v="Direct"/>
    <n v="2"/>
    <n v="4"/>
    <n v="15.407999999999999"/>
  </r>
  <r>
    <s v="Import"/>
    <s v="Eastern Europe and Russia"/>
    <s v="Russia"/>
    <s v="Novorossiysk"/>
    <x v="5"/>
    <x v="0"/>
    <s v="Direct"/>
    <n v="1"/>
    <n v="2"/>
    <n v="11.784000000000001"/>
  </r>
  <r>
    <s v="Import"/>
    <s v="Eastern Europe and Russia"/>
    <s v="Russia"/>
    <s v="St Petersburg"/>
    <x v="40"/>
    <x v="0"/>
    <s v="Direct"/>
    <n v="9"/>
    <n v="18"/>
    <n v="197.8"/>
  </r>
  <r>
    <s v="Import"/>
    <s v="Eastern Europe and Russia"/>
    <s v="Russia"/>
    <s v="St Petersburg"/>
    <x v="0"/>
    <x v="0"/>
    <s v="Direct"/>
    <n v="8"/>
    <n v="8"/>
    <n v="141.73500000000001"/>
  </r>
  <r>
    <s v="Import"/>
    <s v="Indian Ocean Islands"/>
    <s v="Cocos Island"/>
    <s v="Cocos Island "/>
    <x v="13"/>
    <x v="0"/>
    <s v="Direct"/>
    <n v="20"/>
    <n v="20"/>
    <n v="40"/>
  </r>
  <r>
    <s v="Import"/>
    <s v="Indian Ocean Islands"/>
    <s v="Cocos Island"/>
    <s v="Cocos Island "/>
    <x v="17"/>
    <x v="0"/>
    <s v="Direct"/>
    <n v="1"/>
    <n v="1"/>
    <n v="16"/>
  </r>
  <r>
    <s v="Import"/>
    <s v="Japan"/>
    <s v="Japan"/>
    <s v="Hakata"/>
    <x v="78"/>
    <x v="0"/>
    <s v="Direct"/>
    <n v="1"/>
    <n v="1"/>
    <n v="18.927800000000001"/>
  </r>
  <r>
    <s v="Import"/>
    <s v="Japan"/>
    <s v="Japan"/>
    <s v="Hibikishinko"/>
    <x v="5"/>
    <x v="0"/>
    <s v="Direct"/>
    <n v="34"/>
    <n v="65"/>
    <n v="671.46469999999999"/>
  </r>
  <r>
    <s v="Import"/>
    <s v="Japan"/>
    <s v="Japan"/>
    <s v="Hiroshima"/>
    <x v="17"/>
    <x v="2"/>
    <s v="Direct"/>
    <n v="5"/>
    <n v="0"/>
    <n v="28.895"/>
  </r>
  <r>
    <s v="Import"/>
    <s v="Middle East"/>
    <s v="United Arab Emirates"/>
    <s v="Jebel Ali"/>
    <x v="1"/>
    <x v="0"/>
    <s v="Direct"/>
    <n v="4"/>
    <n v="5"/>
    <n v="51.613199999999999"/>
  </r>
  <r>
    <s v="Import"/>
    <s v="Middle East"/>
    <s v="United Arab Emirates"/>
    <s v="Jebel Ali"/>
    <x v="67"/>
    <x v="0"/>
    <s v="Direct"/>
    <n v="1"/>
    <n v="2"/>
    <n v="4.1360000000000001"/>
  </r>
  <r>
    <s v="Import"/>
    <s v="Middle East"/>
    <s v="United Arab Emirates"/>
    <s v="Jebel Ali"/>
    <x v="70"/>
    <x v="0"/>
    <s v="Direct"/>
    <n v="1"/>
    <n v="2"/>
    <n v="10.6"/>
  </r>
  <r>
    <s v="Import"/>
    <s v="Middle East"/>
    <s v="United Arab Emirates"/>
    <s v="Jebel Ali"/>
    <x v="0"/>
    <x v="0"/>
    <s v="Direct"/>
    <n v="5"/>
    <n v="5"/>
    <n v="78.703699999999998"/>
  </r>
  <r>
    <s v="Import"/>
    <s v="New Zealand"/>
    <s v="New Zealand"/>
    <s v="Auckland"/>
    <x v="1"/>
    <x v="0"/>
    <s v="Direct"/>
    <n v="7"/>
    <n v="7"/>
    <n v="93.46"/>
  </r>
  <r>
    <s v="Import"/>
    <s v="New Zealand"/>
    <s v="New Zealand"/>
    <s v="Auckland"/>
    <x v="26"/>
    <x v="2"/>
    <s v="Direct"/>
    <n v="2"/>
    <n v="0"/>
    <n v="46.61"/>
  </r>
  <r>
    <s v="Import"/>
    <s v="New Zealand"/>
    <s v="New Zealand"/>
    <s v="Auckland"/>
    <x v="0"/>
    <x v="2"/>
    <s v="Direct"/>
    <n v="2"/>
    <n v="0"/>
    <n v="17.399999999999999"/>
  </r>
  <r>
    <s v="Import"/>
    <s v="New Zealand"/>
    <s v="New Zealand"/>
    <s v="Auckland"/>
    <x v="0"/>
    <x v="0"/>
    <s v="Direct"/>
    <n v="4"/>
    <n v="6"/>
    <n v="29.47"/>
  </r>
  <r>
    <s v="Import"/>
    <s v="New Zealand"/>
    <s v="New Zealand"/>
    <s v="Auckland"/>
    <x v="35"/>
    <x v="0"/>
    <s v="Direct"/>
    <n v="3"/>
    <n v="3"/>
    <n v="21.045999999999999"/>
  </r>
  <r>
    <s v="Import"/>
    <s v="New Zealand"/>
    <s v="New Zealand"/>
    <s v="Lyttelton"/>
    <x v="41"/>
    <x v="0"/>
    <s v="Direct"/>
    <n v="2"/>
    <n v="2"/>
    <n v="43.176000000000002"/>
  </r>
  <r>
    <s v="Import"/>
    <s v="New Zealand"/>
    <s v="New Zealand"/>
    <s v="Lyttelton"/>
    <x v="19"/>
    <x v="0"/>
    <s v="Direct"/>
    <n v="1"/>
    <n v="1"/>
    <n v="10.6716"/>
  </r>
  <r>
    <s v="Import"/>
    <s v="New Zealand"/>
    <s v="New Zealand"/>
    <s v="Lyttelton"/>
    <x v="64"/>
    <x v="0"/>
    <s v="Direct"/>
    <n v="2"/>
    <n v="3"/>
    <n v="35.0169"/>
  </r>
  <r>
    <s v="Import"/>
    <s v="New Zealand"/>
    <s v="New Zealand"/>
    <s v="Lyttelton"/>
    <x v="35"/>
    <x v="0"/>
    <s v="Direct"/>
    <n v="1"/>
    <n v="1"/>
    <n v="20.065000000000001"/>
  </r>
  <r>
    <s v="Import"/>
    <s v="New Zealand"/>
    <s v="New Zealand"/>
    <s v="Lyttelton"/>
    <x v="25"/>
    <x v="0"/>
    <s v="Direct"/>
    <n v="2"/>
    <n v="2"/>
    <n v="21.5518"/>
  </r>
  <r>
    <s v="Import"/>
    <s v="New Zealand"/>
    <s v="New Zealand"/>
    <s v="Nelson"/>
    <x v="19"/>
    <x v="0"/>
    <s v="Direct"/>
    <n v="8"/>
    <n v="8"/>
    <n v="108.1288"/>
  </r>
  <r>
    <s v="Import"/>
    <s v="New Zealand"/>
    <s v="New Zealand"/>
    <s v="Nelson"/>
    <x v="64"/>
    <x v="0"/>
    <s v="Direct"/>
    <n v="5"/>
    <n v="5"/>
    <n v="55.7363"/>
  </r>
  <r>
    <s v="Import"/>
    <s v="New Zealand"/>
    <s v="New Zealand"/>
    <s v="Nelson"/>
    <x v="25"/>
    <x v="0"/>
    <s v="Direct"/>
    <n v="1"/>
    <n v="1"/>
    <n v="11.605600000000001"/>
  </r>
  <r>
    <s v="Import"/>
    <s v="New Zealand"/>
    <s v="New Zealand"/>
    <s v="Port Chalmers"/>
    <x v="7"/>
    <x v="0"/>
    <s v="Direct"/>
    <n v="3"/>
    <n v="6"/>
    <n v="86.355000000000004"/>
  </r>
  <r>
    <s v="Import"/>
    <s v="New Zealand"/>
    <s v="New Zealand"/>
    <s v="Tauranga"/>
    <x v="26"/>
    <x v="0"/>
    <s v="Direct"/>
    <n v="8"/>
    <n v="16"/>
    <n v="158.05099999999999"/>
  </r>
  <r>
    <s v="Import"/>
    <s v="New Zealand"/>
    <s v="New Zealand"/>
    <s v="Tauranga"/>
    <x v="0"/>
    <x v="0"/>
    <s v="Direct"/>
    <n v="7"/>
    <n v="10"/>
    <n v="42.814"/>
  </r>
  <r>
    <s v="Import"/>
    <s v="New Zealand"/>
    <s v="New Zealand"/>
    <s v="Tauranga"/>
    <x v="74"/>
    <x v="0"/>
    <s v="Direct"/>
    <n v="33"/>
    <n v="37"/>
    <n v="553.89760000000001"/>
  </r>
  <r>
    <s v="Import"/>
    <s v="New Zealand"/>
    <s v="New Zealand"/>
    <s v="Tauranga"/>
    <x v="45"/>
    <x v="0"/>
    <s v="Direct"/>
    <n v="1"/>
    <n v="2"/>
    <n v="9.2210999999999999"/>
  </r>
  <r>
    <s v="Import"/>
    <s v="New Zealand"/>
    <s v="New Zealand"/>
    <s v="Tauranga"/>
    <x v="30"/>
    <x v="0"/>
    <s v="Direct"/>
    <n v="3"/>
    <n v="3"/>
    <n v="50.415700000000001"/>
  </r>
  <r>
    <s v="Import"/>
    <s v="New Zealand"/>
    <s v="New Zealand"/>
    <s v="Tauranga"/>
    <x v="4"/>
    <x v="0"/>
    <s v="Direct"/>
    <n v="2"/>
    <n v="3"/>
    <n v="8.23"/>
  </r>
  <r>
    <s v="Import"/>
    <s v="New Zealand"/>
    <s v="New Zealand"/>
    <s v="Tauranga"/>
    <x v="16"/>
    <x v="0"/>
    <s v="Direct"/>
    <n v="3"/>
    <n v="5"/>
    <n v="29.573"/>
  </r>
  <r>
    <s v="Import"/>
    <s v="New Zealand"/>
    <s v="New Zealand"/>
    <s v="Tauranga"/>
    <x v="44"/>
    <x v="0"/>
    <s v="Direct"/>
    <n v="1"/>
    <n v="1"/>
    <n v="14.432"/>
  </r>
  <r>
    <s v="Import"/>
    <s v="New Zealand"/>
    <s v="New Zealand"/>
    <s v="Wellington"/>
    <x v="35"/>
    <x v="0"/>
    <s v="Direct"/>
    <n v="3"/>
    <n v="6"/>
    <n v="39.324599999999997"/>
  </r>
  <r>
    <s v="Import"/>
    <s v="Scandinavia"/>
    <s v="Denmark"/>
    <s v="Copenhagen"/>
    <x v="9"/>
    <x v="0"/>
    <s v="Direct"/>
    <n v="1"/>
    <n v="1"/>
    <n v="1.7"/>
  </r>
  <r>
    <s v="Import"/>
    <s v="Scandinavia"/>
    <s v="Denmark"/>
    <s v="Denmark - other"/>
    <x v="7"/>
    <x v="0"/>
    <s v="Direct"/>
    <n v="2"/>
    <n v="4"/>
    <n v="51.597999999999999"/>
  </r>
  <r>
    <s v="Import"/>
    <s v="Japan"/>
    <s v="Japan"/>
    <s v="Japan - other"/>
    <x v="27"/>
    <x v="0"/>
    <s v="Direct"/>
    <n v="1"/>
    <n v="1"/>
    <n v="23.76"/>
  </r>
  <r>
    <s v="Import"/>
    <s v="Japan"/>
    <s v="Japan"/>
    <s v="Kanda"/>
    <x v="92"/>
    <x v="1"/>
    <s v="Direct"/>
    <n v="1"/>
    <n v="0"/>
    <n v="31335"/>
  </r>
  <r>
    <s v="Import"/>
    <s v="Japan"/>
    <s v="Japan"/>
    <s v="Kobe"/>
    <x v="66"/>
    <x v="0"/>
    <s v="Direct"/>
    <n v="1"/>
    <n v="1"/>
    <n v="5.2"/>
  </r>
  <r>
    <s v="Import"/>
    <s v="Japan"/>
    <s v="Japan"/>
    <s v="Kobe"/>
    <x v="17"/>
    <x v="0"/>
    <s v="Direct"/>
    <n v="2"/>
    <n v="4"/>
    <n v="29"/>
  </r>
  <r>
    <s v="Import"/>
    <s v="Japan"/>
    <s v="Japan"/>
    <s v="Nagoya"/>
    <x v="0"/>
    <x v="0"/>
    <s v="Direct"/>
    <n v="2"/>
    <n v="3"/>
    <n v="8.58"/>
  </r>
  <r>
    <s v="Import"/>
    <s v="Japan"/>
    <s v="Japan"/>
    <s v="Nagoya"/>
    <x v="15"/>
    <x v="2"/>
    <s v="Transhipment"/>
    <n v="434"/>
    <n v="0"/>
    <n v="712.94500000000005"/>
  </r>
  <r>
    <s v="Import"/>
    <s v="Japan"/>
    <s v="Japan"/>
    <s v="Nagoya"/>
    <x v="14"/>
    <x v="2"/>
    <s v="Transhipment"/>
    <n v="8"/>
    <n v="0"/>
    <n v="2.2400000000000002"/>
  </r>
  <r>
    <s v="Import"/>
    <s v="Japan"/>
    <s v="Japan"/>
    <s v="Shibushi"/>
    <x v="5"/>
    <x v="0"/>
    <s v="Direct"/>
    <n v="2"/>
    <n v="2"/>
    <n v="5.4749999999999996"/>
  </r>
  <r>
    <s v="Import"/>
    <s v="Japan"/>
    <s v="Japan"/>
    <s v="Shimizu"/>
    <x v="1"/>
    <x v="0"/>
    <s v="Direct"/>
    <n v="2"/>
    <n v="2"/>
    <n v="53.49"/>
  </r>
  <r>
    <s v="Import"/>
    <s v="Japan"/>
    <s v="Japan"/>
    <s v="Shimizu"/>
    <x v="14"/>
    <x v="0"/>
    <s v="Direct"/>
    <n v="3"/>
    <n v="6"/>
    <n v="65.256"/>
  </r>
  <r>
    <s v="Import"/>
    <s v="Japan"/>
    <s v="Japan"/>
    <s v="Tokuyama"/>
    <x v="1"/>
    <x v="0"/>
    <s v="Direct"/>
    <n v="1"/>
    <n v="1"/>
    <n v="13.68"/>
  </r>
  <r>
    <s v="Import"/>
    <s v="Japan"/>
    <s v="Japan"/>
    <s v="Tokyo"/>
    <x v="66"/>
    <x v="0"/>
    <s v="Direct"/>
    <n v="2"/>
    <n v="4"/>
    <n v="8.5739999999999998"/>
  </r>
  <r>
    <s v="Import"/>
    <s v="Japan"/>
    <s v="Japan"/>
    <s v="Tokyo"/>
    <x v="35"/>
    <x v="0"/>
    <s v="Direct"/>
    <n v="1"/>
    <n v="1"/>
    <n v="19.100000000000001"/>
  </r>
  <r>
    <s v="Import"/>
    <s v="Japan"/>
    <s v="Japan"/>
    <s v="Tokyo"/>
    <x v="17"/>
    <x v="0"/>
    <s v="Direct"/>
    <n v="5"/>
    <n v="10"/>
    <n v="74.385000000000005"/>
  </r>
  <r>
    <s v="Import"/>
    <s v="Japan"/>
    <s v="Japan"/>
    <s v="Yokohama"/>
    <x v="1"/>
    <x v="0"/>
    <s v="Direct"/>
    <n v="3"/>
    <n v="3"/>
    <n v="45.415999999999997"/>
  </r>
  <r>
    <s v="Import"/>
    <s v="Japan"/>
    <s v="Japan"/>
    <s v="Yokohama"/>
    <x v="15"/>
    <x v="2"/>
    <s v="Direct"/>
    <n v="198"/>
    <n v="0"/>
    <n v="305.95600000000002"/>
  </r>
  <r>
    <s v="Import"/>
    <s v="Japan"/>
    <s v="Japan"/>
    <s v="Yokohama"/>
    <x v="25"/>
    <x v="0"/>
    <s v="Direct"/>
    <n v="2"/>
    <n v="2"/>
    <n v="25.322800000000001"/>
  </r>
  <r>
    <s v="Import"/>
    <s v="Japan"/>
    <s v="Japan"/>
    <s v="Yokohama"/>
    <x v="14"/>
    <x v="2"/>
    <s v="Direct"/>
    <n v="24"/>
    <n v="0"/>
    <n v="87.001999999999995"/>
  </r>
  <r>
    <s v="Import"/>
    <s v="Japan"/>
    <s v="Japan"/>
    <s v="Yokohama"/>
    <x v="5"/>
    <x v="0"/>
    <s v="Direct"/>
    <n v="4"/>
    <n v="8"/>
    <n v="32.972999999999999"/>
  </r>
  <r>
    <s v="Import"/>
    <s v="Mediterranean"/>
    <s v="Croatia"/>
    <s v="Rijeka Bakar"/>
    <x v="88"/>
    <x v="0"/>
    <s v="Direct"/>
    <n v="1"/>
    <n v="1"/>
    <n v="24.565000000000001"/>
  </r>
  <r>
    <s v="Import"/>
    <s v="Mediterranean"/>
    <s v="Greece"/>
    <s v="Thessaloniki"/>
    <x v="64"/>
    <x v="0"/>
    <s v="Direct"/>
    <n v="12"/>
    <n v="12"/>
    <n v="215.524"/>
  </r>
  <r>
    <s v="Import"/>
    <s v="Mediterranean"/>
    <s v="Greece"/>
    <s v="Thessaloniki"/>
    <x v="0"/>
    <x v="0"/>
    <s v="Direct"/>
    <n v="1"/>
    <n v="1"/>
    <n v="18.782"/>
  </r>
  <r>
    <s v="Import"/>
    <s v="Mediterranean"/>
    <s v="Greece"/>
    <s v="Thessaloniki"/>
    <x v="44"/>
    <x v="0"/>
    <s v="Direct"/>
    <n v="1"/>
    <n v="2"/>
    <n v="6.0693000000000001"/>
  </r>
  <r>
    <s v="Import"/>
    <s v="Mediterranean"/>
    <s v="Italy"/>
    <s v="Ancona"/>
    <x v="66"/>
    <x v="0"/>
    <s v="Direct"/>
    <n v="1"/>
    <n v="1"/>
    <n v="3.6"/>
  </r>
  <r>
    <s v="Import"/>
    <s v="Mediterranean"/>
    <s v="Italy"/>
    <s v="Cerignola"/>
    <x v="64"/>
    <x v="0"/>
    <s v="Direct"/>
    <n v="1"/>
    <n v="2"/>
    <n v="20.313199999999998"/>
  </r>
  <r>
    <s v="Import"/>
    <s v="Mediterranean"/>
    <s v="Italy"/>
    <s v="Fiorano Modenese"/>
    <x v="22"/>
    <x v="0"/>
    <s v="Direct"/>
    <n v="4"/>
    <n v="4"/>
    <n v="89.519000000000005"/>
  </r>
  <r>
    <s v="Import"/>
    <s v="Mediterranean"/>
    <s v="Italy"/>
    <s v="FORLI"/>
    <x v="66"/>
    <x v="0"/>
    <s v="Direct"/>
    <n v="1"/>
    <n v="1"/>
    <n v="1.8759999999999999"/>
  </r>
  <r>
    <s v="Import"/>
    <s v="Mediterranean"/>
    <s v="Italy"/>
    <s v="Genoa"/>
    <x v="56"/>
    <x v="0"/>
    <s v="Direct"/>
    <n v="1"/>
    <n v="2"/>
    <n v="24.69"/>
  </r>
  <r>
    <s v="Import"/>
    <s v="Mediterranean"/>
    <s v="Italy"/>
    <s v="Genoa"/>
    <x v="22"/>
    <x v="0"/>
    <s v="Direct"/>
    <n v="17"/>
    <n v="19"/>
    <n v="358.16770000000002"/>
  </r>
  <r>
    <s v="Import"/>
    <s v="Mediterranean"/>
    <s v="Italy"/>
    <s v="Genoa"/>
    <x v="1"/>
    <x v="0"/>
    <s v="Direct"/>
    <n v="4"/>
    <n v="7"/>
    <n v="52.651299999999999"/>
  </r>
  <r>
    <s v="Import"/>
    <s v="Mediterranean"/>
    <s v="Italy"/>
    <s v="Genoa"/>
    <x v="64"/>
    <x v="0"/>
    <s v="Direct"/>
    <n v="6"/>
    <n v="7"/>
    <n v="101.72499999999999"/>
  </r>
  <r>
    <s v="Import"/>
    <s v="Mediterranean"/>
    <s v="Italy"/>
    <s v="Genoa"/>
    <x v="74"/>
    <x v="0"/>
    <s v="Direct"/>
    <n v="1"/>
    <n v="1"/>
    <n v="17.064900000000002"/>
  </r>
  <r>
    <s v="Import"/>
    <s v="Mediterranean"/>
    <s v="Italy"/>
    <s v="Genoa"/>
    <x v="14"/>
    <x v="0"/>
    <s v="Direct"/>
    <n v="1"/>
    <n v="1"/>
    <n v="3.7244999999999999"/>
  </r>
  <r>
    <s v="Import"/>
    <s v="Scandinavia"/>
    <s v="Denmark"/>
    <s v="Denmark - other"/>
    <x v="3"/>
    <x v="0"/>
    <s v="Direct"/>
    <n v="4"/>
    <n v="8"/>
    <n v="32.697000000000003"/>
  </r>
  <r>
    <s v="Import"/>
    <s v="Scandinavia"/>
    <s v="Denmark"/>
    <s v="Fredericia"/>
    <x v="0"/>
    <x v="0"/>
    <s v="Direct"/>
    <n v="1"/>
    <n v="1"/>
    <n v="4.2789999999999999"/>
  </r>
  <r>
    <s v="Import"/>
    <s v="Scandinavia"/>
    <s v="Denmark"/>
    <s v="Fredericia"/>
    <x v="74"/>
    <x v="0"/>
    <s v="Direct"/>
    <n v="1"/>
    <n v="2"/>
    <n v="23.741900000000001"/>
  </r>
  <r>
    <s v="Import"/>
    <s v="Scandinavia"/>
    <s v="Finland"/>
    <s v="Finland - other"/>
    <x v="45"/>
    <x v="0"/>
    <s v="Direct"/>
    <n v="3"/>
    <n v="6"/>
    <n v="48.149500000000003"/>
  </r>
  <r>
    <s v="Import"/>
    <s v="Scandinavia"/>
    <s v="Finland"/>
    <s v="Helsinki"/>
    <x v="14"/>
    <x v="0"/>
    <s v="Direct"/>
    <n v="1"/>
    <n v="2"/>
    <n v="4.0149999999999997"/>
  </r>
  <r>
    <s v="Import"/>
    <s v="Scandinavia"/>
    <s v="Finland"/>
    <s v="Kotka"/>
    <x v="40"/>
    <x v="0"/>
    <s v="Direct"/>
    <n v="4"/>
    <n v="8"/>
    <n v="83.62"/>
  </r>
  <r>
    <s v="Import"/>
    <s v="Scandinavia"/>
    <s v="Finland"/>
    <s v="Rauma"/>
    <x v="9"/>
    <x v="0"/>
    <s v="Direct"/>
    <n v="2"/>
    <n v="4"/>
    <n v="36.517000000000003"/>
  </r>
  <r>
    <s v="Import"/>
    <s v="Scandinavia"/>
    <s v="Finland"/>
    <s v="Rauma"/>
    <x v="81"/>
    <x v="0"/>
    <s v="Direct"/>
    <n v="43"/>
    <n v="86"/>
    <n v="916.33500000000004"/>
  </r>
  <r>
    <s v="Import"/>
    <s v="Scandinavia"/>
    <s v="Finland"/>
    <s v="Turku"/>
    <x v="14"/>
    <x v="0"/>
    <s v="Direct"/>
    <n v="1"/>
    <n v="1"/>
    <n v="5.58"/>
  </r>
  <r>
    <s v="Import"/>
    <s v="Scandinavia"/>
    <s v="Finland"/>
    <s v="Turku"/>
    <x v="17"/>
    <x v="2"/>
    <s v="Direct"/>
    <n v="29"/>
    <n v="0"/>
    <n v="1111.18"/>
  </r>
  <r>
    <s v="Import"/>
    <s v="Scandinavia"/>
    <s v="Norway"/>
    <s v="Tananger"/>
    <x v="0"/>
    <x v="0"/>
    <s v="Direct"/>
    <n v="1"/>
    <n v="2"/>
    <n v="14.608000000000001"/>
  </r>
  <r>
    <s v="Import"/>
    <s v="Scandinavia"/>
    <s v="Sweden"/>
    <s v="Gothenburg"/>
    <x v="1"/>
    <x v="0"/>
    <s v="Direct"/>
    <n v="2"/>
    <n v="2"/>
    <n v="44.06"/>
  </r>
  <r>
    <s v="Import"/>
    <s v="Scandinavia"/>
    <s v="Sweden"/>
    <s v="Gothenburg"/>
    <x v="55"/>
    <x v="0"/>
    <s v="Direct"/>
    <n v="1"/>
    <n v="1"/>
    <n v="23.125"/>
  </r>
  <r>
    <s v="Import"/>
    <s v="Scandinavia"/>
    <s v="Sweden"/>
    <s v="Helsingborg"/>
    <x v="66"/>
    <x v="0"/>
    <s v="Direct"/>
    <n v="4"/>
    <n v="8"/>
    <n v="16.645"/>
  </r>
  <r>
    <s v="Import"/>
    <s v="Scandinavia"/>
    <s v="Sweden"/>
    <s v="Helsingborg"/>
    <x v="9"/>
    <x v="0"/>
    <s v="Direct"/>
    <n v="2"/>
    <n v="4"/>
    <n v="11.26"/>
  </r>
  <r>
    <s v="Import"/>
    <s v="South America"/>
    <s v="Argentina"/>
    <s v="Argentina - other"/>
    <x v="8"/>
    <x v="0"/>
    <s v="Direct"/>
    <n v="1"/>
    <n v="2"/>
    <n v="27.44"/>
  </r>
  <r>
    <s v="Import"/>
    <s v="South America"/>
    <s v="Argentina"/>
    <s v="Buenos Aires"/>
    <x v="1"/>
    <x v="0"/>
    <s v="Direct"/>
    <n v="1"/>
    <n v="1"/>
    <n v="23.166"/>
  </r>
  <r>
    <s v="Import"/>
    <s v="South America"/>
    <s v="Argentina"/>
    <s v="Buenos Aires"/>
    <x v="0"/>
    <x v="0"/>
    <s v="Direct"/>
    <n v="1"/>
    <n v="2"/>
    <n v="7.91"/>
  </r>
  <r>
    <s v="Import"/>
    <s v="South America"/>
    <s v="Brazil"/>
    <s v="Manaus"/>
    <x v="14"/>
    <x v="0"/>
    <s v="Direct"/>
    <n v="1"/>
    <n v="2"/>
    <n v="9.6"/>
  </r>
  <r>
    <s v="Import"/>
    <s v="South America"/>
    <s v="Brazil"/>
    <s v="Santos"/>
    <x v="73"/>
    <x v="0"/>
    <s v="Direct"/>
    <n v="3"/>
    <n v="4"/>
    <n v="65.555999999999997"/>
  </r>
  <r>
    <s v="Import"/>
    <s v="South America"/>
    <s v="Brazil"/>
    <s v="Santos"/>
    <x v="5"/>
    <x v="0"/>
    <s v="Direct"/>
    <n v="1"/>
    <n v="2"/>
    <n v="19.781300000000002"/>
  </r>
  <r>
    <s v="Import"/>
    <s v="South America"/>
    <s v="Chile"/>
    <s v="Iquique"/>
    <x v="90"/>
    <x v="0"/>
    <s v="Direct"/>
    <n v="5"/>
    <n v="5"/>
    <n v="133.63499999999999"/>
  </r>
  <r>
    <s v="Import"/>
    <s v="South America"/>
    <s v="Chile"/>
    <s v="San Vicente"/>
    <x v="26"/>
    <x v="0"/>
    <s v="Direct"/>
    <n v="2"/>
    <n v="4"/>
    <n v="46.112000000000002"/>
  </r>
  <r>
    <s v="Import"/>
    <s v="South-East Asia"/>
    <s v="Cambodia"/>
    <s v="Kompong Som"/>
    <x v="14"/>
    <x v="0"/>
    <s v="Direct"/>
    <n v="1"/>
    <n v="1"/>
    <n v="4.2763"/>
  </r>
  <r>
    <s v="Import"/>
    <s v="South-East Asia"/>
    <s v="Indonesia"/>
    <s v="Batu Ampar"/>
    <x v="26"/>
    <x v="0"/>
    <s v="Direct"/>
    <n v="1"/>
    <n v="2"/>
    <n v="25.1"/>
  </r>
  <r>
    <s v="Import"/>
    <s v="South-East Asia"/>
    <s v="Indonesia"/>
    <s v="Belawan"/>
    <x v="0"/>
    <x v="0"/>
    <s v="Direct"/>
    <n v="1"/>
    <n v="1"/>
    <n v="4.6559999999999997"/>
  </r>
  <r>
    <s v="Import"/>
    <s v="South-East Asia"/>
    <s v="Indonesia"/>
    <s v="Jakarta"/>
    <x v="40"/>
    <x v="0"/>
    <s v="Direct"/>
    <n v="3"/>
    <n v="6"/>
    <n v="54.58"/>
  </r>
  <r>
    <s v="Import"/>
    <s v="South-East Asia"/>
    <s v="Indonesia"/>
    <s v="Jakarta"/>
    <x v="17"/>
    <x v="2"/>
    <s v="Direct"/>
    <n v="9"/>
    <n v="0"/>
    <n v="232.2"/>
  </r>
  <r>
    <s v="Import"/>
    <s v="South-East Asia"/>
    <s v="Indonesia"/>
    <s v="Semarang"/>
    <x v="26"/>
    <x v="0"/>
    <s v="Direct"/>
    <n v="1"/>
    <n v="2"/>
    <n v="21.34"/>
  </r>
  <r>
    <s v="Import"/>
    <s v="South-East Asia"/>
    <s v="Indonesia"/>
    <s v="Surabaya"/>
    <x v="23"/>
    <x v="0"/>
    <s v="Direct"/>
    <n v="1"/>
    <n v="1"/>
    <n v="1.02"/>
  </r>
  <r>
    <s v="Import"/>
    <s v="South-East Asia"/>
    <s v="Indonesia"/>
    <s v="Surabaya"/>
    <x v="40"/>
    <x v="0"/>
    <s v="Direct"/>
    <n v="11"/>
    <n v="15"/>
    <n v="207.86"/>
  </r>
  <r>
    <s v="Import"/>
    <s v="Mediterranean"/>
    <s v="Italy"/>
    <s v="Genoa"/>
    <x v="37"/>
    <x v="0"/>
    <s v="Direct"/>
    <n v="1"/>
    <n v="2"/>
    <n v="26.013000000000002"/>
  </r>
  <r>
    <s v="Import"/>
    <s v="Mediterranean"/>
    <s v="Italy"/>
    <s v="Genoa"/>
    <x v="16"/>
    <x v="0"/>
    <s v="Direct"/>
    <n v="3"/>
    <n v="5"/>
    <n v="15.404"/>
  </r>
  <r>
    <s v="Import"/>
    <s v="Mediterranean"/>
    <s v="Italy"/>
    <s v="Genoa"/>
    <x v="5"/>
    <x v="0"/>
    <s v="Direct"/>
    <n v="3"/>
    <n v="6"/>
    <n v="38.939900000000002"/>
  </r>
  <r>
    <s v="Import"/>
    <s v="Mediterranean"/>
    <s v="Italy"/>
    <s v="Genoa"/>
    <x v="54"/>
    <x v="0"/>
    <s v="Direct"/>
    <n v="1"/>
    <n v="2"/>
    <n v="7.1414999999999997"/>
  </r>
  <r>
    <s v="Import"/>
    <s v="Mediterranean"/>
    <s v="Italy"/>
    <s v="Imola"/>
    <x v="22"/>
    <x v="0"/>
    <s v="Direct"/>
    <n v="1"/>
    <n v="1"/>
    <n v="24.5"/>
  </r>
  <r>
    <s v="Import"/>
    <s v="Mediterranean"/>
    <s v="Italy"/>
    <s v="Italy - other"/>
    <x v="9"/>
    <x v="0"/>
    <s v="Direct"/>
    <n v="2"/>
    <n v="2"/>
    <n v="40.555999999999997"/>
  </r>
  <r>
    <s v="Import"/>
    <s v="Mediterranean"/>
    <s v="Italy"/>
    <s v="Italy - other"/>
    <x v="25"/>
    <x v="0"/>
    <s v="Direct"/>
    <n v="2"/>
    <n v="2"/>
    <n v="41.555999999999997"/>
  </r>
  <r>
    <s v="Import"/>
    <s v="Mediterranean"/>
    <s v="Italy"/>
    <s v="La Spezia"/>
    <x v="19"/>
    <x v="0"/>
    <s v="Direct"/>
    <n v="0"/>
    <n v="0"/>
    <n v="2.7749999999999999"/>
  </r>
  <r>
    <s v="Import"/>
    <s v="Mediterranean"/>
    <s v="Italy"/>
    <s v="La Spezia"/>
    <x v="31"/>
    <x v="0"/>
    <s v="Direct"/>
    <n v="1"/>
    <n v="2"/>
    <n v="18.68"/>
  </r>
  <r>
    <s v="Import"/>
    <s v="Mediterranean"/>
    <s v="Italy"/>
    <s v="La Spezia"/>
    <x v="66"/>
    <x v="0"/>
    <s v="Direct"/>
    <n v="4"/>
    <n v="8"/>
    <n v="31.445900000000002"/>
  </r>
  <r>
    <s v="Import"/>
    <s v="Mediterranean"/>
    <s v="Italy"/>
    <s v="La Spezia"/>
    <x v="55"/>
    <x v="0"/>
    <s v="Direct"/>
    <n v="9"/>
    <n v="18"/>
    <n v="52.7789"/>
  </r>
  <r>
    <s v="Import"/>
    <s v="Mediterranean"/>
    <s v="Italy"/>
    <s v="La Spezia"/>
    <x v="24"/>
    <x v="0"/>
    <s v="Direct"/>
    <n v="1"/>
    <n v="1"/>
    <n v="2.246"/>
  </r>
  <r>
    <s v="Import"/>
    <s v="Mediterranean"/>
    <s v="Italy"/>
    <s v="La Spezia"/>
    <x v="35"/>
    <x v="0"/>
    <s v="Direct"/>
    <n v="6"/>
    <n v="7"/>
    <n v="51.132800000000003"/>
  </r>
  <r>
    <s v="Import"/>
    <s v="Mediterranean"/>
    <s v="Italy"/>
    <s v="Luzzara"/>
    <x v="16"/>
    <x v="0"/>
    <s v="Direct"/>
    <n v="1"/>
    <n v="1"/>
    <n v="1.1200000000000001"/>
  </r>
  <r>
    <s v="Import"/>
    <s v="Mediterranean"/>
    <s v="Italy"/>
    <s v="MELZO"/>
    <x v="9"/>
    <x v="0"/>
    <s v="Direct"/>
    <n v="2"/>
    <n v="2"/>
    <n v="27.8779"/>
  </r>
  <r>
    <s v="Import"/>
    <s v="Mediterranean"/>
    <s v="Italy"/>
    <s v="Naples"/>
    <x v="78"/>
    <x v="0"/>
    <s v="Direct"/>
    <n v="3"/>
    <n v="3"/>
    <n v="51.0687"/>
  </r>
  <r>
    <s v="Import"/>
    <s v="Mediterranean"/>
    <s v="Italy"/>
    <s v="Naples"/>
    <x v="35"/>
    <x v="0"/>
    <s v="Direct"/>
    <n v="3"/>
    <n v="5"/>
    <n v="50.769199999999998"/>
  </r>
  <r>
    <s v="Import"/>
    <s v="Mediterranean"/>
    <s v="Italy"/>
    <s v="Pavullo nel Frignano"/>
    <x v="22"/>
    <x v="0"/>
    <s v="Direct"/>
    <n v="2"/>
    <n v="2"/>
    <n v="50.92"/>
  </r>
  <r>
    <s v="Import"/>
    <s v="Mediterranean"/>
    <s v="Italy"/>
    <s v="Ponte dell'Olio"/>
    <x v="73"/>
    <x v="0"/>
    <s v="Direct"/>
    <n v="1"/>
    <n v="1"/>
    <n v="10.14"/>
  </r>
  <r>
    <s v="Import"/>
    <s v="Mediterranean"/>
    <s v="Italy"/>
    <s v="POSINA"/>
    <x v="74"/>
    <x v="0"/>
    <s v="Direct"/>
    <n v="1"/>
    <n v="2"/>
    <n v="25.576000000000001"/>
  </r>
  <r>
    <s v="Import"/>
    <s v="Mediterranean"/>
    <s v="Italy"/>
    <s v="Salerno"/>
    <x v="25"/>
    <x v="0"/>
    <s v="Direct"/>
    <n v="12"/>
    <n v="15"/>
    <n v="266.5401"/>
  </r>
  <r>
    <s v="Import"/>
    <s v="Mediterranean"/>
    <s v="Italy"/>
    <s v="Trieste"/>
    <x v="70"/>
    <x v="0"/>
    <s v="Direct"/>
    <n v="1"/>
    <n v="2"/>
    <n v="1.6870000000000001"/>
  </r>
  <r>
    <s v="Import"/>
    <s v="Mediterranean"/>
    <s v="Italy"/>
    <s v="Trieste"/>
    <x v="0"/>
    <x v="0"/>
    <s v="Direct"/>
    <n v="32"/>
    <n v="62"/>
    <n v="279.04899999999998"/>
  </r>
  <r>
    <s v="Import"/>
    <s v="Mediterranean"/>
    <s v="Italy"/>
    <s v="Trieste"/>
    <x v="37"/>
    <x v="0"/>
    <s v="Direct"/>
    <n v="3"/>
    <n v="3"/>
    <n v="58.69"/>
  </r>
  <r>
    <s v="Import"/>
    <s v="Mediterranean"/>
    <s v="Italy"/>
    <s v="Trieste"/>
    <x v="16"/>
    <x v="0"/>
    <s v="Direct"/>
    <n v="1"/>
    <n v="2"/>
    <n v="9.5510000000000002"/>
  </r>
  <r>
    <s v="Import"/>
    <s v="Mediterranean"/>
    <s v="Italy"/>
    <s v="Ubersetto"/>
    <x v="22"/>
    <x v="0"/>
    <s v="Direct"/>
    <n v="1"/>
    <n v="1"/>
    <n v="22.84"/>
  </r>
  <r>
    <s v="Import"/>
    <s v="Mediterranean"/>
    <s v="Slovenia"/>
    <s v="KOPER"/>
    <x v="41"/>
    <x v="0"/>
    <s v="Direct"/>
    <n v="1"/>
    <n v="2"/>
    <n v="7.0330000000000004"/>
  </r>
  <r>
    <s v="Import"/>
    <s v="Mediterranean"/>
    <s v="Slovenia"/>
    <s v="KOPER"/>
    <x v="37"/>
    <x v="0"/>
    <s v="Direct"/>
    <n v="1"/>
    <n v="1"/>
    <n v="7.6585000000000001"/>
  </r>
  <r>
    <s v="Import"/>
    <s v="Mediterranean"/>
    <s v="Slovenia"/>
    <s v="Slovenia - Other"/>
    <x v="66"/>
    <x v="0"/>
    <s v="Direct"/>
    <n v="2"/>
    <n v="4"/>
    <n v="13.424200000000001"/>
  </r>
  <r>
    <s v="Import"/>
    <s v="Mediterranean"/>
    <s v="Turkey"/>
    <s v="ALIAGA"/>
    <x v="66"/>
    <x v="0"/>
    <s v="Direct"/>
    <n v="10"/>
    <n v="20"/>
    <n v="62.992899999999999"/>
  </r>
  <r>
    <s v="Import"/>
    <s v="Mediterranean"/>
    <s v="Turkey"/>
    <s v="Iskenderun"/>
    <x v="1"/>
    <x v="0"/>
    <s v="Direct"/>
    <n v="1"/>
    <n v="1"/>
    <n v="16.732399999999998"/>
  </r>
  <r>
    <s v="Import"/>
    <s v="East Asia"/>
    <s v="China"/>
    <s v="Tianjinxingang"/>
    <x v="40"/>
    <x v="0"/>
    <s v="Direct"/>
    <n v="6"/>
    <n v="7"/>
    <n v="115.3468"/>
  </r>
  <r>
    <s v="Import"/>
    <s v="East Asia"/>
    <s v="China"/>
    <s v="Tianjinxingang"/>
    <x v="31"/>
    <x v="0"/>
    <s v="Direct"/>
    <n v="6"/>
    <n v="9"/>
    <n v="47.363500000000002"/>
  </r>
  <r>
    <s v="Import"/>
    <s v="East Asia"/>
    <s v="China"/>
    <s v="Tianjinxingang"/>
    <x v="9"/>
    <x v="0"/>
    <s v="Direct"/>
    <n v="161"/>
    <n v="230"/>
    <n v="3372.6030999999998"/>
  </r>
  <r>
    <s v="Import"/>
    <s v="East Asia"/>
    <s v="China"/>
    <s v="Tianjinxingang"/>
    <x v="10"/>
    <x v="0"/>
    <s v="Direct"/>
    <n v="8"/>
    <n v="10"/>
    <n v="129.21879999999999"/>
  </r>
  <r>
    <s v="Import"/>
    <s v="East Asia"/>
    <s v="China"/>
    <s v="Tianjinxingang"/>
    <x v="17"/>
    <x v="2"/>
    <s v="Direct"/>
    <n v="1"/>
    <n v="0"/>
    <n v="21"/>
  </r>
  <r>
    <s v="Import"/>
    <s v="East Asia"/>
    <s v="China"/>
    <s v="Wuhan"/>
    <x v="70"/>
    <x v="0"/>
    <s v="Direct"/>
    <n v="1"/>
    <n v="2"/>
    <n v="6.9809999999999999"/>
  </r>
  <r>
    <s v="Import"/>
    <s v="East Asia"/>
    <s v="China"/>
    <s v="Wuhan"/>
    <x v="0"/>
    <x v="0"/>
    <s v="Direct"/>
    <n v="2"/>
    <n v="2"/>
    <n v="27.349"/>
  </r>
  <r>
    <s v="Import"/>
    <s v="East Asia"/>
    <s v="China"/>
    <s v="Wuzhou"/>
    <x v="40"/>
    <x v="0"/>
    <s v="Direct"/>
    <n v="5"/>
    <n v="5"/>
    <n v="70.66"/>
  </r>
  <r>
    <s v="Import"/>
    <s v="East Asia"/>
    <s v="China"/>
    <s v="Xiamen"/>
    <x v="56"/>
    <x v="0"/>
    <s v="Direct"/>
    <n v="2"/>
    <n v="4"/>
    <n v="20.8155"/>
  </r>
  <r>
    <s v="Import"/>
    <s v="East Asia"/>
    <s v="China"/>
    <s v="Xiamen"/>
    <x v="19"/>
    <x v="0"/>
    <s v="Direct"/>
    <n v="1"/>
    <n v="1"/>
    <n v="9.94"/>
  </r>
  <r>
    <s v="Import"/>
    <s v="East Asia"/>
    <s v="China"/>
    <s v="Xiamen"/>
    <x v="70"/>
    <x v="0"/>
    <s v="Direct"/>
    <n v="27"/>
    <n v="43"/>
    <n v="198.37729999999999"/>
  </r>
  <r>
    <s v="Import"/>
    <s v="East Asia"/>
    <s v="China"/>
    <s v="Xiamen"/>
    <x v="30"/>
    <x v="0"/>
    <s v="Direct"/>
    <n v="1"/>
    <n v="1"/>
    <n v="23.283000000000001"/>
  </r>
  <r>
    <s v="Import"/>
    <s v="East Asia"/>
    <s v="China"/>
    <s v="Xiamen"/>
    <x v="25"/>
    <x v="0"/>
    <s v="Direct"/>
    <n v="1"/>
    <n v="1"/>
    <n v="20.868300000000001"/>
  </r>
  <r>
    <s v="Import"/>
    <s v="East Asia"/>
    <s v="China"/>
    <s v="Xingang"/>
    <x v="25"/>
    <x v="0"/>
    <s v="Direct"/>
    <n v="1"/>
    <n v="1"/>
    <n v="23.047000000000001"/>
  </r>
  <r>
    <s v="Import"/>
    <s v="East Asia"/>
    <s v="China"/>
    <s v="Xinhui"/>
    <x v="25"/>
    <x v="0"/>
    <s v="Direct"/>
    <n v="7"/>
    <n v="7"/>
    <n v="98.7059"/>
  </r>
  <r>
    <s v="Import"/>
    <s v="East Asia"/>
    <s v="China"/>
    <s v="Yangzhou"/>
    <x v="2"/>
    <x v="0"/>
    <s v="Direct"/>
    <n v="7"/>
    <n v="14"/>
    <n v="114.87479999999999"/>
  </r>
  <r>
    <s v="Import"/>
    <s v="East Asia"/>
    <s v="China"/>
    <s v="Yantian"/>
    <x v="20"/>
    <x v="0"/>
    <s v="Direct"/>
    <n v="1"/>
    <n v="1"/>
    <n v="3.4750000000000001"/>
  </r>
  <r>
    <s v="Import"/>
    <s v="East Asia"/>
    <s v="China"/>
    <s v="Yantian"/>
    <x v="70"/>
    <x v="0"/>
    <s v="Direct"/>
    <n v="77"/>
    <n v="139"/>
    <n v="720.27829999999994"/>
  </r>
  <r>
    <s v="Import"/>
    <s v="East Asia"/>
    <s v="China"/>
    <s v="Yantian"/>
    <x v="16"/>
    <x v="0"/>
    <s v="Direct"/>
    <n v="40"/>
    <n v="61"/>
    <n v="516.37509999999997"/>
  </r>
  <r>
    <s v="Import"/>
    <s v="East Asia"/>
    <s v="China"/>
    <s v="Yichang"/>
    <x v="1"/>
    <x v="0"/>
    <s v="Direct"/>
    <n v="9"/>
    <n v="9"/>
    <n v="209.44800000000001"/>
  </r>
  <r>
    <s v="Import"/>
    <s v="East Asia"/>
    <s v="China"/>
    <s v="Yichang"/>
    <x v="54"/>
    <x v="0"/>
    <s v="Direct"/>
    <n v="1"/>
    <n v="2"/>
    <n v="7.6"/>
  </r>
  <r>
    <s v="Import"/>
    <s v="East Asia"/>
    <s v="China"/>
    <s v="Yueyang"/>
    <x v="37"/>
    <x v="0"/>
    <s v="Direct"/>
    <n v="1"/>
    <n v="1"/>
    <n v="3.3504"/>
  </r>
  <r>
    <s v="Import"/>
    <s v="East Asia"/>
    <s v="China"/>
    <s v="Zhangjiagang"/>
    <x v="1"/>
    <x v="0"/>
    <s v="Direct"/>
    <n v="3"/>
    <n v="4"/>
    <n v="62.78"/>
  </r>
  <r>
    <s v="Import"/>
    <s v="East Asia"/>
    <s v="China"/>
    <s v="Zhenjiang"/>
    <x v="1"/>
    <x v="0"/>
    <s v="Direct"/>
    <n v="1"/>
    <n v="1"/>
    <n v="20.988"/>
  </r>
  <r>
    <s v="Import"/>
    <s v="East Asia"/>
    <s v="China"/>
    <s v="Zhongshan"/>
    <x v="56"/>
    <x v="0"/>
    <s v="Direct"/>
    <n v="1"/>
    <n v="1"/>
    <n v="3.8715000000000002"/>
  </r>
  <r>
    <s v="Import"/>
    <s v="East Asia"/>
    <s v="China"/>
    <s v="Zhongshan"/>
    <x v="2"/>
    <x v="0"/>
    <s v="Direct"/>
    <n v="4"/>
    <n v="5"/>
    <n v="63.833300000000001"/>
  </r>
  <r>
    <s v="Import"/>
    <s v="East Asia"/>
    <s v="China"/>
    <s v="Zhuhai"/>
    <x v="66"/>
    <x v="0"/>
    <s v="Direct"/>
    <n v="2"/>
    <n v="3"/>
    <n v="9.8498999999999999"/>
  </r>
  <r>
    <s v="Import"/>
    <s v="East Asia"/>
    <s v="China"/>
    <s v="Zhuhai"/>
    <x v="9"/>
    <x v="0"/>
    <s v="Direct"/>
    <n v="1"/>
    <n v="1"/>
    <n v="2.2589999999999999"/>
  </r>
  <r>
    <s v="Import"/>
    <s v="East Asia"/>
    <s v="China"/>
    <s v="Zhuhai"/>
    <x v="10"/>
    <x v="0"/>
    <s v="Direct"/>
    <n v="1"/>
    <n v="1"/>
    <n v="7.4775"/>
  </r>
  <r>
    <s v="Import"/>
    <s v="East Asia"/>
    <s v="China"/>
    <s v="Zhuhai"/>
    <x v="14"/>
    <x v="0"/>
    <s v="Direct"/>
    <n v="1"/>
    <n v="1"/>
    <n v="2.7"/>
  </r>
  <r>
    <s v="Import"/>
    <s v="East Asia"/>
    <s v="Hong Kong"/>
    <s v="Hong Kong"/>
    <x v="67"/>
    <x v="0"/>
    <s v="Direct"/>
    <n v="1"/>
    <n v="2"/>
    <n v="22.98"/>
  </r>
  <r>
    <s v="Import"/>
    <s v="East Asia"/>
    <s v="Hong Kong"/>
    <s v="Hong Kong"/>
    <x v="29"/>
    <x v="0"/>
    <s v="Direct"/>
    <n v="1"/>
    <n v="1"/>
    <n v="5.46"/>
  </r>
  <r>
    <s v="Import"/>
    <s v="East Asia"/>
    <s v="China"/>
    <s v="Nanjing"/>
    <x v="66"/>
    <x v="0"/>
    <s v="Direct"/>
    <n v="27"/>
    <n v="52"/>
    <n v="238.62729999999999"/>
  </r>
  <r>
    <s v="Import"/>
    <s v="East Asia"/>
    <s v="China"/>
    <s v="Nansha"/>
    <x v="67"/>
    <x v="0"/>
    <s v="Direct"/>
    <n v="5"/>
    <n v="8"/>
    <n v="66.346000000000004"/>
  </r>
  <r>
    <s v="Import"/>
    <s v="East Asia"/>
    <s v="China"/>
    <s v="Nansha"/>
    <x v="25"/>
    <x v="0"/>
    <s v="Direct"/>
    <n v="3"/>
    <n v="4"/>
    <n v="29.242999999999999"/>
  </r>
  <r>
    <s v="Import"/>
    <s v="East Asia"/>
    <s v="China"/>
    <s v="Nantong"/>
    <x v="1"/>
    <x v="0"/>
    <s v="Direct"/>
    <n v="2"/>
    <n v="2"/>
    <n v="44.695999999999998"/>
  </r>
  <r>
    <s v="Import"/>
    <s v="East Asia"/>
    <s v="China"/>
    <s v="Nantong"/>
    <x v="12"/>
    <x v="0"/>
    <s v="Direct"/>
    <n v="1"/>
    <n v="1"/>
    <n v="12.205"/>
  </r>
  <r>
    <s v="Import"/>
    <s v="East Asia"/>
    <s v="China"/>
    <s v="Ningbo"/>
    <x v="23"/>
    <x v="0"/>
    <s v="Direct"/>
    <n v="28"/>
    <n v="41"/>
    <n v="188.42580000000001"/>
  </r>
  <r>
    <s v="Import"/>
    <s v="East Asia"/>
    <s v="China"/>
    <s v="Ningbo"/>
    <x v="66"/>
    <x v="0"/>
    <s v="Direct"/>
    <n v="39"/>
    <n v="69"/>
    <n v="312.88150000000002"/>
  </r>
  <r>
    <s v="Import"/>
    <s v="East Asia"/>
    <s v="China"/>
    <s v="Ningbo"/>
    <x v="55"/>
    <x v="0"/>
    <s v="Direct"/>
    <n v="5"/>
    <n v="9"/>
    <n v="87.766000000000005"/>
  </r>
  <r>
    <s v="Import"/>
    <s v="East Asia"/>
    <s v="China"/>
    <s v="Ningbo"/>
    <x v="9"/>
    <x v="0"/>
    <s v="Direct"/>
    <n v="167"/>
    <n v="269"/>
    <n v="2167.8759"/>
  </r>
  <r>
    <s v="Import"/>
    <s v="East Asia"/>
    <s v="China"/>
    <s v="Ningbo"/>
    <x v="17"/>
    <x v="0"/>
    <s v="Direct"/>
    <n v="4"/>
    <n v="8"/>
    <n v="83.86"/>
  </r>
  <r>
    <s v="Import"/>
    <s v="East Asia"/>
    <s v="China"/>
    <s v="Qingdao"/>
    <x v="22"/>
    <x v="0"/>
    <s v="Direct"/>
    <n v="16"/>
    <n v="20"/>
    <n v="323.44099999999997"/>
  </r>
  <r>
    <s v="Import"/>
    <s v="East Asia"/>
    <s v="China"/>
    <s v="Qingdao"/>
    <x v="40"/>
    <x v="0"/>
    <s v="Direct"/>
    <n v="16"/>
    <n v="24"/>
    <n v="289.05930000000001"/>
  </r>
  <r>
    <s v="Import"/>
    <s v="East Asia"/>
    <s v="China"/>
    <s v="Qingdao"/>
    <x v="64"/>
    <x v="0"/>
    <s v="Direct"/>
    <n v="12"/>
    <n v="16"/>
    <n v="221.28489999999999"/>
  </r>
  <r>
    <s v="Import"/>
    <s v="East Asia"/>
    <s v="China"/>
    <s v="Qingdao"/>
    <x v="82"/>
    <x v="0"/>
    <s v="Direct"/>
    <n v="15"/>
    <n v="15"/>
    <n v="324.05700000000002"/>
  </r>
  <r>
    <s v="Import"/>
    <s v="East Asia"/>
    <s v="China"/>
    <s v="Qingdao"/>
    <x v="31"/>
    <x v="0"/>
    <s v="Direct"/>
    <n v="4"/>
    <n v="8"/>
    <n v="76.709999999999994"/>
  </r>
  <r>
    <s v="Import"/>
    <s v="East Asia"/>
    <s v="China"/>
    <s v="Qingdao"/>
    <x v="0"/>
    <x v="0"/>
    <s v="Direct"/>
    <n v="19"/>
    <n v="31"/>
    <n v="208.767"/>
  </r>
  <r>
    <s v="Import"/>
    <s v="East Asia"/>
    <s v="China"/>
    <s v="Qingdao Airport"/>
    <x v="72"/>
    <x v="0"/>
    <s v="Direct"/>
    <n v="1"/>
    <n v="1"/>
    <n v="4.9099000000000004"/>
  </r>
  <r>
    <s v="Import"/>
    <s v="East Asia"/>
    <s v="China"/>
    <s v="Qingdao Airport"/>
    <x v="67"/>
    <x v="0"/>
    <s v="Direct"/>
    <n v="3"/>
    <n v="4"/>
    <n v="36.513500000000001"/>
  </r>
  <r>
    <s v="Import"/>
    <s v="East Asia"/>
    <s v="China"/>
    <s v="Qingdao Airport"/>
    <x v="20"/>
    <x v="0"/>
    <s v="Direct"/>
    <n v="3"/>
    <n v="5"/>
    <n v="58"/>
  </r>
  <r>
    <s v="Import"/>
    <s v="East Asia"/>
    <s v="China"/>
    <s v="Qingdao Airport"/>
    <x v="26"/>
    <x v="0"/>
    <s v="Direct"/>
    <n v="8"/>
    <n v="16"/>
    <n v="218"/>
  </r>
  <r>
    <s v="Import"/>
    <s v="East Asia"/>
    <s v="China"/>
    <s v="Qingdao Airport"/>
    <x v="25"/>
    <x v="0"/>
    <s v="Direct"/>
    <n v="1"/>
    <n v="2"/>
    <n v="22.5426"/>
  </r>
  <r>
    <s v="Import"/>
    <s v="East Asia"/>
    <s v="China"/>
    <s v="QINZHOU"/>
    <x v="1"/>
    <x v="0"/>
    <s v="Direct"/>
    <n v="26"/>
    <n v="35"/>
    <n v="647.07600000000002"/>
  </r>
  <r>
    <s v="Import"/>
    <s v="East Asia"/>
    <s v="China"/>
    <s v="QINZHOU"/>
    <x v="8"/>
    <x v="0"/>
    <s v="Direct"/>
    <n v="1"/>
    <n v="1"/>
    <n v="24.06"/>
  </r>
  <r>
    <s v="Import"/>
    <s v="East Asia"/>
    <s v="China"/>
    <s v="Sanbu"/>
    <x v="14"/>
    <x v="0"/>
    <s v="Direct"/>
    <n v="1"/>
    <n v="2"/>
    <n v="8.23"/>
  </r>
  <r>
    <s v="Import"/>
    <s v="East Asia"/>
    <s v="China"/>
    <s v="Sanrong"/>
    <x v="22"/>
    <x v="0"/>
    <s v="Direct"/>
    <n v="7"/>
    <n v="7"/>
    <n v="171.83799999999999"/>
  </r>
  <r>
    <s v="Import"/>
    <s v="East Asia"/>
    <s v="China"/>
    <s v="Sanshui"/>
    <x v="22"/>
    <x v="0"/>
    <s v="Direct"/>
    <n v="11"/>
    <n v="11"/>
    <n v="291.654"/>
  </r>
  <r>
    <s v="Import"/>
    <s v="East Asia"/>
    <s v="China"/>
    <s v="Sanshui"/>
    <x v="10"/>
    <x v="0"/>
    <s v="Direct"/>
    <n v="2"/>
    <n v="4"/>
    <n v="14.3"/>
  </r>
  <r>
    <s v="Import"/>
    <s v="East Asia"/>
    <s v="China"/>
    <s v="Sanshui"/>
    <x v="14"/>
    <x v="0"/>
    <s v="Direct"/>
    <n v="1"/>
    <n v="2"/>
    <n v="11.986000000000001"/>
  </r>
  <r>
    <s v="Import"/>
    <s v="East Asia"/>
    <s v="China"/>
    <s v="Sanshui"/>
    <x v="16"/>
    <x v="0"/>
    <s v="Direct"/>
    <n v="1"/>
    <n v="1"/>
    <n v="4.7"/>
  </r>
  <r>
    <s v="Import"/>
    <s v="East Asia"/>
    <s v="China"/>
    <s v="Shanghai"/>
    <x v="23"/>
    <x v="0"/>
    <s v="Direct"/>
    <n v="150"/>
    <n v="279"/>
    <n v="1063.8608999999999"/>
  </r>
  <r>
    <s v="Import"/>
    <s v="East Asia"/>
    <s v="China"/>
    <s v="Shanghai"/>
    <x v="26"/>
    <x v="0"/>
    <s v="Direct"/>
    <n v="3"/>
    <n v="3"/>
    <n v="76.888000000000005"/>
  </r>
  <r>
    <s v="Import"/>
    <s v="East Asia"/>
    <s v="China"/>
    <s v="Shanghai"/>
    <x v="45"/>
    <x v="0"/>
    <s v="Direct"/>
    <n v="2"/>
    <n v="3"/>
    <n v="11.8825"/>
  </r>
  <r>
    <s v="Import"/>
    <s v="East Asia"/>
    <s v="China"/>
    <s v="Shanghai"/>
    <x v="30"/>
    <x v="0"/>
    <s v="Direct"/>
    <n v="1"/>
    <n v="1"/>
    <n v="26.62"/>
  </r>
  <r>
    <s v="Import"/>
    <s v="South-East Asia"/>
    <s v="Indonesia"/>
    <s v="Surabaya"/>
    <x v="82"/>
    <x v="0"/>
    <s v="Direct"/>
    <n v="1"/>
    <n v="1"/>
    <n v="19.184100000000001"/>
  </r>
  <r>
    <s v="Import"/>
    <s v="South-East Asia"/>
    <s v="Indonesia"/>
    <s v="Surabaya"/>
    <x v="66"/>
    <x v="0"/>
    <s v="Direct"/>
    <n v="3"/>
    <n v="6"/>
    <n v="14.944000000000001"/>
  </r>
  <r>
    <s v="Import"/>
    <s v="South-East Asia"/>
    <s v="Indonesia"/>
    <s v="Surabaya"/>
    <x v="9"/>
    <x v="0"/>
    <s v="Direct"/>
    <n v="2"/>
    <n v="4"/>
    <n v="40.064999999999998"/>
  </r>
  <r>
    <s v="Import"/>
    <s v="South-East Asia"/>
    <s v="Indonesia"/>
    <s v="Surabaya"/>
    <x v="24"/>
    <x v="0"/>
    <s v="Direct"/>
    <n v="1"/>
    <n v="2"/>
    <n v="3"/>
  </r>
  <r>
    <s v="Import"/>
    <s v="South-East Asia"/>
    <s v="Indonesia"/>
    <s v="Surabaya"/>
    <x v="68"/>
    <x v="0"/>
    <s v="Direct"/>
    <n v="4"/>
    <n v="7"/>
    <n v="57.695700000000002"/>
  </r>
  <r>
    <s v="Import"/>
    <s v="South-East Asia"/>
    <s v="Malaysia"/>
    <s v="Kota Kinabalu"/>
    <x v="25"/>
    <x v="0"/>
    <s v="Direct"/>
    <n v="1"/>
    <n v="2"/>
    <n v="22.2043"/>
  </r>
  <r>
    <s v="Import"/>
    <s v="South-East Asia"/>
    <s v="Malaysia"/>
    <s v="Kuching"/>
    <x v="0"/>
    <x v="0"/>
    <s v="Direct"/>
    <n v="1"/>
    <n v="1"/>
    <n v="25"/>
  </r>
  <r>
    <s v="Import"/>
    <s v="South-East Asia"/>
    <s v="Malaysia"/>
    <s v="Pasir Gudang"/>
    <x v="1"/>
    <x v="0"/>
    <s v="Direct"/>
    <n v="6"/>
    <n v="6"/>
    <n v="144.07339999999999"/>
  </r>
  <r>
    <s v="Import"/>
    <s v="South-East Asia"/>
    <s v="Malaysia"/>
    <s v="Pasir Gudang"/>
    <x v="67"/>
    <x v="0"/>
    <s v="Direct"/>
    <n v="1"/>
    <n v="1"/>
    <n v="2.2549999999999999"/>
  </r>
  <r>
    <s v="Import"/>
    <s v="South-East Asia"/>
    <s v="Malaysia"/>
    <s v="Pasir Gudang"/>
    <x v="70"/>
    <x v="0"/>
    <s v="Direct"/>
    <n v="17"/>
    <n v="33"/>
    <n v="160.33879999999999"/>
  </r>
  <r>
    <s v="Import"/>
    <s v="South-East Asia"/>
    <s v="Malaysia"/>
    <s v="Pasir Gudang"/>
    <x v="55"/>
    <x v="0"/>
    <s v="Direct"/>
    <n v="1"/>
    <n v="2"/>
    <n v="25.344999999999999"/>
  </r>
  <r>
    <s v="Import"/>
    <s v="South-East Asia"/>
    <s v="Malaysia"/>
    <s v="Pasir Gudang"/>
    <x v="35"/>
    <x v="0"/>
    <s v="Direct"/>
    <n v="4"/>
    <n v="4"/>
    <n v="33.1218"/>
  </r>
  <r>
    <s v="Import"/>
    <s v="South-East Asia"/>
    <s v="Malaysia"/>
    <s v="Pasir Gudang"/>
    <x v="25"/>
    <x v="0"/>
    <s v="Direct"/>
    <n v="2"/>
    <n v="2"/>
    <n v="19.7"/>
  </r>
  <r>
    <s v="Import"/>
    <s v="South-East Asia"/>
    <s v="Malaysia"/>
    <s v="Pasir Gudang"/>
    <x v="37"/>
    <x v="0"/>
    <s v="Direct"/>
    <n v="2"/>
    <n v="4"/>
    <n v="17.9255"/>
  </r>
  <r>
    <s v="Import"/>
    <s v="South-East Asia"/>
    <s v="Malaysia"/>
    <s v="Penang"/>
    <x v="56"/>
    <x v="0"/>
    <s v="Direct"/>
    <n v="2"/>
    <n v="2"/>
    <n v="28.190999999999999"/>
  </r>
  <r>
    <s v="Import"/>
    <s v="South-East Asia"/>
    <s v="Malaysia"/>
    <s v="Penang"/>
    <x v="67"/>
    <x v="0"/>
    <s v="Direct"/>
    <n v="28"/>
    <n v="56"/>
    <n v="221.34809999999999"/>
  </r>
  <r>
    <s v="Import"/>
    <s v="South-East Asia"/>
    <s v="Malaysia"/>
    <s v="Penang"/>
    <x v="0"/>
    <x v="0"/>
    <s v="Direct"/>
    <n v="4"/>
    <n v="4"/>
    <n v="56.786000000000001"/>
  </r>
  <r>
    <s v="Import"/>
    <s v="South-East Asia"/>
    <s v="Malaysia"/>
    <s v="Penang"/>
    <x v="25"/>
    <x v="0"/>
    <s v="Direct"/>
    <n v="2"/>
    <n v="2"/>
    <n v="21.5548"/>
  </r>
  <r>
    <s v="Import"/>
    <s v="South-East Asia"/>
    <s v="Malaysia"/>
    <s v="Penang"/>
    <x v="2"/>
    <x v="0"/>
    <s v="Direct"/>
    <n v="3"/>
    <n v="4"/>
    <n v="20.54"/>
  </r>
  <r>
    <s v="Import"/>
    <s v="South-East Asia"/>
    <s v="Malaysia"/>
    <s v="Port Klang"/>
    <x v="56"/>
    <x v="0"/>
    <s v="Direct"/>
    <n v="75"/>
    <n v="95"/>
    <n v="1400.3320000000001"/>
  </r>
  <r>
    <s v="Import"/>
    <s v="South-East Asia"/>
    <s v="Malaysia"/>
    <s v="Port Klang"/>
    <x v="1"/>
    <x v="0"/>
    <s v="Direct"/>
    <n v="25"/>
    <n v="26"/>
    <n v="508.51010000000002"/>
  </r>
  <r>
    <s v="Import"/>
    <s v="South-East Asia"/>
    <s v="Malaysia"/>
    <s v="Port Klang"/>
    <x v="19"/>
    <x v="0"/>
    <s v="Direct"/>
    <n v="2"/>
    <n v="2"/>
    <n v="17.676200000000001"/>
  </r>
  <r>
    <s v="Import"/>
    <s v="South-East Asia"/>
    <s v="Malaysia"/>
    <s v="Port Klang"/>
    <x v="93"/>
    <x v="0"/>
    <s v="Direct"/>
    <n v="9"/>
    <n v="9"/>
    <n v="183.76"/>
  </r>
  <r>
    <s v="Import"/>
    <s v="South-East Asia"/>
    <s v="Malaysia"/>
    <s v="Port Klang"/>
    <x v="35"/>
    <x v="0"/>
    <s v="Direct"/>
    <n v="5"/>
    <n v="8"/>
    <n v="73.978200000000001"/>
  </r>
  <r>
    <s v="Import"/>
    <s v="South-East Asia"/>
    <s v="Malaysia"/>
    <s v="Port Klang"/>
    <x v="37"/>
    <x v="0"/>
    <s v="Direct"/>
    <n v="19"/>
    <n v="36"/>
    <n v="277.14659999999998"/>
  </r>
  <r>
    <s v="Import"/>
    <s v="South-East Asia"/>
    <s v="Malaysia"/>
    <s v="Port Klang"/>
    <x v="2"/>
    <x v="0"/>
    <s v="Direct"/>
    <n v="6"/>
    <n v="10"/>
    <n v="78.778499999999994"/>
  </r>
  <r>
    <s v="Import"/>
    <s v="South-East Asia"/>
    <s v="Malaysia"/>
    <s v="Port Klang"/>
    <x v="54"/>
    <x v="0"/>
    <s v="Direct"/>
    <n v="2"/>
    <n v="4"/>
    <n v="7.6006999999999998"/>
  </r>
  <r>
    <s v="Import"/>
    <s v="South-East Asia"/>
    <s v="Malaysia"/>
    <s v="Sibu"/>
    <x v="3"/>
    <x v="0"/>
    <s v="Direct"/>
    <n v="1"/>
    <n v="1"/>
    <n v="16.438400000000001"/>
  </r>
  <r>
    <s v="Import"/>
    <s v="South-East Asia"/>
    <s v="Malaysia"/>
    <s v="Tanjung Pelapas"/>
    <x v="56"/>
    <x v="0"/>
    <s v="Direct"/>
    <n v="5"/>
    <n v="10"/>
    <n v="121.616"/>
  </r>
  <r>
    <s v="Import"/>
    <s v="East Asia"/>
    <s v="Hong Kong"/>
    <s v="Hong Kong"/>
    <x v="2"/>
    <x v="0"/>
    <s v="Direct"/>
    <n v="4"/>
    <n v="6"/>
    <n v="32.269500000000001"/>
  </r>
  <r>
    <s v="Import"/>
    <s v="East Asia"/>
    <s v="Hong Kong"/>
    <s v="Hong Kong"/>
    <x v="54"/>
    <x v="0"/>
    <s v="Direct"/>
    <n v="5"/>
    <n v="7"/>
    <n v="29.217500000000001"/>
  </r>
  <r>
    <s v="Import"/>
    <s v="East Asia"/>
    <s v="Korea, Republic of"/>
    <s v="Busan"/>
    <x v="22"/>
    <x v="0"/>
    <s v="Direct"/>
    <n v="2"/>
    <n v="2"/>
    <n v="38.954000000000001"/>
  </r>
  <r>
    <s v="Import"/>
    <s v="East Asia"/>
    <s v="Korea, Republic of"/>
    <s v="Busan"/>
    <x v="1"/>
    <x v="0"/>
    <s v="Direct"/>
    <n v="65"/>
    <n v="67"/>
    <n v="1173.7312999999999"/>
  </r>
  <r>
    <s v="Import"/>
    <s v="East Asia"/>
    <s v="Korea, Republic of"/>
    <s v="Busan"/>
    <x v="64"/>
    <x v="0"/>
    <s v="Direct"/>
    <n v="1"/>
    <n v="2"/>
    <n v="17.8748"/>
  </r>
  <r>
    <s v="Import"/>
    <s v="East Asia"/>
    <s v="Korea, Republic of"/>
    <s v="Busan"/>
    <x v="37"/>
    <x v="0"/>
    <s v="Direct"/>
    <n v="43"/>
    <n v="49"/>
    <n v="755.94600000000003"/>
  </r>
  <r>
    <s v="Import"/>
    <s v="East Asia"/>
    <s v="Korea, Republic of"/>
    <s v="Busan"/>
    <x v="54"/>
    <x v="0"/>
    <s v="Direct"/>
    <n v="2"/>
    <n v="3"/>
    <n v="11.6311"/>
  </r>
  <r>
    <s v="Import"/>
    <s v="East Asia"/>
    <s v="Korea, Republic of"/>
    <s v="Ulsan"/>
    <x v="12"/>
    <x v="1"/>
    <s v="Direct"/>
    <n v="1"/>
    <n v="0"/>
    <n v="41334.080000000002"/>
  </r>
  <r>
    <s v="Import"/>
    <s v="East Asia"/>
    <s v="Taiwan"/>
    <s v="Kaohsiung"/>
    <x v="70"/>
    <x v="0"/>
    <s v="Direct"/>
    <n v="9"/>
    <n v="14"/>
    <n v="98.081000000000003"/>
  </r>
  <r>
    <s v="Import"/>
    <s v="East Asia"/>
    <s v="Taiwan"/>
    <s v="Kaohsiung"/>
    <x v="0"/>
    <x v="0"/>
    <s v="Direct"/>
    <n v="5"/>
    <n v="8"/>
    <n v="58.323999999999998"/>
  </r>
  <r>
    <s v="Import"/>
    <s v="East Asia"/>
    <s v="Taiwan"/>
    <s v="Kaohsiung"/>
    <x v="5"/>
    <x v="0"/>
    <s v="Direct"/>
    <n v="1"/>
    <n v="2"/>
    <n v="3.2048000000000001"/>
  </r>
  <r>
    <s v="Import"/>
    <s v="East Asia"/>
    <s v="Taiwan"/>
    <s v="Keelung"/>
    <x v="64"/>
    <x v="0"/>
    <s v="Direct"/>
    <n v="1"/>
    <n v="2"/>
    <n v="25.1325"/>
  </r>
  <r>
    <s v="Import"/>
    <s v="East Asia"/>
    <s v="Taiwan"/>
    <s v="Keelung"/>
    <x v="37"/>
    <x v="0"/>
    <s v="Direct"/>
    <n v="1"/>
    <n v="2"/>
    <n v="13.527799999999999"/>
  </r>
  <r>
    <s v="Import"/>
    <s v="East Asia"/>
    <s v="Taiwan"/>
    <s v="Taichung"/>
    <x v="9"/>
    <x v="0"/>
    <s v="Direct"/>
    <n v="12"/>
    <n v="15"/>
    <n v="186.50729999999999"/>
  </r>
  <r>
    <s v="Import"/>
    <s v="East Asia"/>
    <s v="Taiwan"/>
    <s v="Taichung"/>
    <x v="14"/>
    <x v="0"/>
    <s v="Direct"/>
    <n v="4"/>
    <n v="4"/>
    <n v="14.484400000000001"/>
  </r>
  <r>
    <s v="Import"/>
    <s v="East Asia"/>
    <s v="Taiwan"/>
    <s v="Taichung"/>
    <x v="16"/>
    <x v="0"/>
    <s v="Direct"/>
    <n v="7"/>
    <n v="11"/>
    <n v="69.697000000000003"/>
  </r>
  <r>
    <s v="Import"/>
    <s v="East Asia"/>
    <s v="Taiwan"/>
    <s v="Taichung"/>
    <x v="5"/>
    <x v="0"/>
    <s v="Direct"/>
    <n v="11"/>
    <n v="21"/>
    <n v="130.6027"/>
  </r>
  <r>
    <s v="Import"/>
    <s v="East Asia"/>
    <s v="Taiwan"/>
    <s v="Taichung"/>
    <x v="68"/>
    <x v="0"/>
    <s v="Direct"/>
    <n v="7"/>
    <n v="14"/>
    <n v="89.223799999999997"/>
  </r>
  <r>
    <s v="Import"/>
    <s v="East Asia"/>
    <s v="Taiwan"/>
    <s v="Taoyuan"/>
    <x v="0"/>
    <x v="0"/>
    <s v="Direct"/>
    <n v="7"/>
    <n v="11"/>
    <n v="97.092399999999998"/>
  </r>
  <r>
    <s v="Import"/>
    <s v="East Asia"/>
    <s v="Taiwan"/>
    <s v="Taoyuan"/>
    <x v="5"/>
    <x v="0"/>
    <s v="Direct"/>
    <n v="6"/>
    <n v="11"/>
    <n v="56.963000000000001"/>
  </r>
  <r>
    <s v="Import"/>
    <s v="Eastern Europe and Russia"/>
    <s v="Estonia"/>
    <s v="Tallinn"/>
    <x v="40"/>
    <x v="0"/>
    <s v="Direct"/>
    <n v="6"/>
    <n v="12"/>
    <n v="136.38999999999999"/>
  </r>
  <r>
    <s v="Import"/>
    <s v="Eastern Europe and Russia"/>
    <s v="Estonia"/>
    <s v="Tallinn"/>
    <x v="66"/>
    <x v="0"/>
    <s v="Direct"/>
    <n v="5"/>
    <n v="9"/>
    <n v="39.863"/>
  </r>
  <r>
    <s v="Import"/>
    <s v="Eastern Europe and Russia"/>
    <s v="Hungary"/>
    <s v="SZEKESFEHERVAR"/>
    <x v="14"/>
    <x v="0"/>
    <s v="Direct"/>
    <n v="4"/>
    <n v="8"/>
    <n v="47.188000000000002"/>
  </r>
  <r>
    <s v="Import"/>
    <s v="Eastern Europe and Russia"/>
    <s v="Lithuania"/>
    <s v="Klaipeda"/>
    <x v="41"/>
    <x v="0"/>
    <s v="Direct"/>
    <n v="1"/>
    <n v="1"/>
    <n v="21.835999999999999"/>
  </r>
  <r>
    <s v="Import"/>
    <s v="Eastern Europe and Russia"/>
    <s v="Lithuania"/>
    <s v="Klaipeda"/>
    <x v="54"/>
    <x v="0"/>
    <s v="Direct"/>
    <n v="1"/>
    <n v="1"/>
    <n v="1.6639999999999999"/>
  </r>
  <r>
    <s v="Import"/>
    <s v="Eastern Europe and Russia"/>
    <s v="Poland"/>
    <s v="Gdansk"/>
    <x v="64"/>
    <x v="0"/>
    <s v="Direct"/>
    <n v="2"/>
    <n v="3"/>
    <n v="35.243499999999997"/>
  </r>
  <r>
    <s v="Import"/>
    <s v="Eastern Europe and Russia"/>
    <s v="Poland"/>
    <s v="Gdansk"/>
    <x v="14"/>
    <x v="0"/>
    <s v="Direct"/>
    <n v="4"/>
    <n v="8"/>
    <n v="29.84"/>
  </r>
  <r>
    <s v="Import"/>
    <s v="Eastern Europe and Russia"/>
    <s v="Poland"/>
    <s v="Gdansk"/>
    <x v="37"/>
    <x v="0"/>
    <s v="Direct"/>
    <n v="1"/>
    <n v="1"/>
    <n v="1.6"/>
  </r>
  <r>
    <s v="Import"/>
    <s v="Eastern Europe and Russia"/>
    <s v="Poland"/>
    <s v="Gdansk"/>
    <x v="54"/>
    <x v="0"/>
    <s v="Direct"/>
    <n v="1"/>
    <n v="1"/>
    <n v="3.4540000000000002"/>
  </r>
  <r>
    <s v="Import"/>
    <s v="Mediterranean"/>
    <s v="Turkey"/>
    <s v="Istanbul"/>
    <x v="9"/>
    <x v="0"/>
    <s v="Direct"/>
    <n v="1"/>
    <n v="1"/>
    <n v="22.414999999999999"/>
  </r>
  <r>
    <s v="Import"/>
    <s v="Mediterranean"/>
    <s v="Turkey"/>
    <s v="Izmir"/>
    <x v="0"/>
    <x v="0"/>
    <s v="Direct"/>
    <n v="1"/>
    <n v="1"/>
    <n v="3.5259999999999998"/>
  </r>
  <r>
    <s v="Import"/>
    <s v="Mediterranean"/>
    <s v="Turkey"/>
    <s v="IZMIT"/>
    <x v="9"/>
    <x v="0"/>
    <s v="Direct"/>
    <n v="24"/>
    <n v="42"/>
    <n v="401.8297"/>
  </r>
  <r>
    <s v="Import"/>
    <s v="Mediterranean"/>
    <s v="Turkey"/>
    <s v="Korfez"/>
    <x v="1"/>
    <x v="0"/>
    <s v="Direct"/>
    <n v="1"/>
    <n v="1"/>
    <n v="25.74"/>
  </r>
  <r>
    <s v="Import"/>
    <s v="Mediterranean"/>
    <s v="Turkey"/>
    <s v="Mersin"/>
    <x v="22"/>
    <x v="0"/>
    <s v="Direct"/>
    <n v="3"/>
    <n v="3"/>
    <n v="79.47"/>
  </r>
  <r>
    <s v="Import"/>
    <s v="Mediterranean"/>
    <s v="Turkey"/>
    <s v="Mersin"/>
    <x v="64"/>
    <x v="0"/>
    <s v="Direct"/>
    <n v="3"/>
    <n v="5"/>
    <n v="71.014700000000005"/>
  </r>
  <r>
    <s v="Import"/>
    <s v="Mediterranean"/>
    <s v="Turkey"/>
    <s v="Turkey - other"/>
    <x v="55"/>
    <x v="0"/>
    <s v="Direct"/>
    <n v="16"/>
    <n v="32"/>
    <n v="434.59980000000002"/>
  </r>
  <r>
    <s v="Import"/>
    <s v="Middle East"/>
    <s v="Israel"/>
    <s v="Ashdod"/>
    <x v="2"/>
    <x v="0"/>
    <s v="Direct"/>
    <n v="1"/>
    <n v="1"/>
    <n v="4.5646000000000004"/>
  </r>
  <r>
    <s v="Import"/>
    <s v="Middle East"/>
    <s v="Israel"/>
    <s v="Haifa"/>
    <x v="64"/>
    <x v="0"/>
    <s v="Direct"/>
    <n v="1"/>
    <n v="2"/>
    <n v="16.829999999999998"/>
  </r>
  <r>
    <s v="Import"/>
    <s v="Middle East"/>
    <s v="Israel"/>
    <s v="Haifa"/>
    <x v="14"/>
    <x v="0"/>
    <s v="Direct"/>
    <n v="1"/>
    <n v="1"/>
    <n v="2.7810000000000001"/>
  </r>
  <r>
    <s v="Import"/>
    <s v="Middle East"/>
    <s v="Israel"/>
    <s v="Haifa"/>
    <x v="16"/>
    <x v="0"/>
    <s v="Direct"/>
    <n v="12"/>
    <n v="22"/>
    <n v="99.294200000000004"/>
  </r>
  <r>
    <s v="Import"/>
    <s v="Middle East"/>
    <s v="Oman"/>
    <s v="Sohar"/>
    <x v="4"/>
    <x v="0"/>
    <s v="Direct"/>
    <n v="1"/>
    <n v="1"/>
    <n v="2.8"/>
  </r>
  <r>
    <s v="Import"/>
    <s v="Middle East"/>
    <s v="Qatar"/>
    <s v="Mesaieed"/>
    <x v="89"/>
    <x v="1"/>
    <s v="Direct"/>
    <n v="1"/>
    <n v="0"/>
    <n v="43999.995999999999"/>
  </r>
  <r>
    <s v="Import"/>
    <s v="Middle East"/>
    <s v="Saudi Arabia"/>
    <s v="Jubail"/>
    <x v="67"/>
    <x v="0"/>
    <s v="Direct"/>
    <n v="1"/>
    <n v="2"/>
    <n v="4.7699999999999996"/>
  </r>
  <r>
    <s v="Import"/>
    <s v="Middle East"/>
    <s v="Saudi Arabia"/>
    <s v="Jubail"/>
    <x v="89"/>
    <x v="1"/>
    <s v="Direct"/>
    <n v="2"/>
    <n v="0"/>
    <n v="56514"/>
  </r>
  <r>
    <s v="Import"/>
    <s v="Middle East"/>
    <s v="United Arab Emirates"/>
    <s v="Abu-Dhabi"/>
    <x v="3"/>
    <x v="0"/>
    <s v="Direct"/>
    <n v="3"/>
    <n v="5"/>
    <n v="8.1050000000000004"/>
  </r>
  <r>
    <s v="Import"/>
    <s v="Middle East"/>
    <s v="United Arab Emirates"/>
    <s v="Dubai"/>
    <x v="14"/>
    <x v="0"/>
    <s v="Direct"/>
    <n v="1"/>
    <n v="2"/>
    <n v="1.4179999999999999"/>
  </r>
  <r>
    <s v="Import"/>
    <s v="Middle East"/>
    <s v="United Arab Emirates"/>
    <s v="Jebel Ali"/>
    <x v="82"/>
    <x v="0"/>
    <s v="Direct"/>
    <n v="9"/>
    <n v="9"/>
    <n v="203.64500000000001"/>
  </r>
  <r>
    <s v="Import"/>
    <s v="Middle East"/>
    <s v="United Arab Emirates"/>
    <s v="Jebel Ali"/>
    <x v="55"/>
    <x v="0"/>
    <s v="Direct"/>
    <n v="37"/>
    <n v="74"/>
    <n v="866.28610000000003"/>
  </r>
  <r>
    <s v="Import"/>
    <s v="Middle East"/>
    <s v="United Arab Emirates"/>
    <s v="Jebel Ali"/>
    <x v="12"/>
    <x v="0"/>
    <s v="Direct"/>
    <n v="4"/>
    <n v="4"/>
    <n v="75.694400000000002"/>
  </r>
  <r>
    <s v="Import"/>
    <s v="New Zealand"/>
    <s v="New Zealand"/>
    <s v="Auckland"/>
    <x v="40"/>
    <x v="0"/>
    <s v="Direct"/>
    <n v="1"/>
    <n v="2"/>
    <n v="26"/>
  </r>
  <r>
    <s v="Import"/>
    <s v="New Zealand"/>
    <s v="New Zealand"/>
    <s v="Auckland"/>
    <x v="64"/>
    <x v="0"/>
    <s v="Direct"/>
    <n v="2"/>
    <n v="4"/>
    <n v="36.872999999999998"/>
  </r>
  <r>
    <s v="Import"/>
    <s v="New Zealand"/>
    <s v="New Zealand"/>
    <s v="Auckland"/>
    <x v="74"/>
    <x v="0"/>
    <s v="Direct"/>
    <n v="11"/>
    <n v="16"/>
    <n v="184.75530000000001"/>
  </r>
  <r>
    <s v="Import"/>
    <s v="New Zealand"/>
    <s v="New Zealand"/>
    <s v="Auckland"/>
    <x v="4"/>
    <x v="0"/>
    <s v="Direct"/>
    <n v="4"/>
    <n v="6"/>
    <n v="17.175000000000001"/>
  </r>
  <r>
    <s v="Import"/>
    <s v="New Zealand"/>
    <s v="New Zealand"/>
    <s v="Auckland"/>
    <x v="16"/>
    <x v="0"/>
    <s v="Direct"/>
    <n v="2"/>
    <n v="4"/>
    <n v="24.1311"/>
  </r>
  <r>
    <s v="Import"/>
    <s v="New Zealand"/>
    <s v="New Zealand"/>
    <s v="Lyttelton"/>
    <x v="22"/>
    <x v="0"/>
    <s v="Direct"/>
    <n v="1"/>
    <n v="1"/>
    <n v="17.5"/>
  </r>
  <r>
    <s v="Import"/>
    <s v="New Zealand"/>
    <s v="New Zealand"/>
    <s v="Lyttelton"/>
    <x v="0"/>
    <x v="0"/>
    <s v="Direct"/>
    <n v="1"/>
    <n v="1"/>
    <n v="4.101"/>
  </r>
  <r>
    <s v="Import"/>
    <s v="New Zealand"/>
    <s v="New Zealand"/>
    <s v="Metroport / Auckland"/>
    <x v="35"/>
    <x v="0"/>
    <s v="Direct"/>
    <n v="1"/>
    <n v="2"/>
    <n v="4.1715"/>
  </r>
  <r>
    <s v="Import"/>
    <s v="New Zealand"/>
    <s v="New Zealand"/>
    <s v="New Plymouth"/>
    <x v="1"/>
    <x v="0"/>
    <s v="Direct"/>
    <n v="2"/>
    <n v="2"/>
    <n v="58.12"/>
  </r>
  <r>
    <s v="Import"/>
    <s v="New Zealand"/>
    <s v="New Zealand"/>
    <s v="Tauranga"/>
    <x v="67"/>
    <x v="0"/>
    <s v="Direct"/>
    <n v="17"/>
    <n v="17"/>
    <n v="402.16199999999998"/>
  </r>
  <r>
    <s v="Import"/>
    <s v="Eastern Europe and Russia"/>
    <s v="Poland"/>
    <s v="Gdynia"/>
    <x v="16"/>
    <x v="0"/>
    <s v="Direct"/>
    <n v="1"/>
    <n v="2"/>
    <n v="16.440000000000001"/>
  </r>
  <r>
    <s v="Import"/>
    <s v="Eastern Europe and Russia"/>
    <s v="Romania"/>
    <s v="Constantza"/>
    <x v="0"/>
    <x v="0"/>
    <s v="Direct"/>
    <n v="1"/>
    <n v="2"/>
    <n v="10.41"/>
  </r>
  <r>
    <s v="Import"/>
    <s v="Eastern Europe and Russia"/>
    <s v="Russia"/>
    <s v="Novorossiysk"/>
    <x v="91"/>
    <x v="1"/>
    <s v="Direct"/>
    <n v="1"/>
    <n v="0"/>
    <n v="38474.938999999998"/>
  </r>
  <r>
    <s v="Import"/>
    <s v="Eastern Europe and Russia"/>
    <s v="Russia"/>
    <s v="St Petersburg"/>
    <x v="81"/>
    <x v="0"/>
    <s v="Direct"/>
    <n v="7"/>
    <n v="14"/>
    <n v="168.102"/>
  </r>
  <r>
    <s v="Import"/>
    <s v="Indian Ocean Islands"/>
    <s v="Christmas Island"/>
    <s v="Christmas Island "/>
    <x v="13"/>
    <x v="0"/>
    <s v="Direct"/>
    <n v="76"/>
    <n v="76"/>
    <n v="152"/>
  </r>
  <r>
    <s v="Import"/>
    <s v="Indian Ocean Islands"/>
    <s v="Seychelles"/>
    <s v="Port Victoria"/>
    <x v="45"/>
    <x v="0"/>
    <s v="Direct"/>
    <n v="4"/>
    <n v="4"/>
    <n v="80.858199999999997"/>
  </r>
  <r>
    <s v="Import"/>
    <s v="Japan"/>
    <s v="Japan"/>
    <s v="Hakata"/>
    <x v="14"/>
    <x v="0"/>
    <s v="Direct"/>
    <n v="0"/>
    <n v="0"/>
    <n v="14.215"/>
  </r>
  <r>
    <s v="Import"/>
    <s v="Japan"/>
    <s v="Japan"/>
    <s v="Hakata"/>
    <x v="5"/>
    <x v="0"/>
    <s v="Direct"/>
    <n v="3"/>
    <n v="6"/>
    <n v="27.538399999999999"/>
  </r>
  <r>
    <s v="Import"/>
    <s v="Japan"/>
    <s v="Japan"/>
    <s v="Kobe"/>
    <x v="14"/>
    <x v="2"/>
    <s v="Direct"/>
    <n v="35"/>
    <n v="0"/>
    <n v="121.27200000000001"/>
  </r>
  <r>
    <s v="Import"/>
    <s v="Japan"/>
    <s v="Japan"/>
    <s v="Kobe"/>
    <x v="14"/>
    <x v="0"/>
    <s v="Direct"/>
    <n v="5"/>
    <n v="8"/>
    <n v="46.771000000000001"/>
  </r>
  <r>
    <s v="Import"/>
    <s v="Japan"/>
    <s v="Japan"/>
    <s v="Kobe"/>
    <x v="17"/>
    <x v="2"/>
    <s v="Direct"/>
    <n v="29"/>
    <n v="0"/>
    <n v="710.04"/>
  </r>
  <r>
    <s v="Import"/>
    <s v="Japan"/>
    <s v="Japan"/>
    <s v="Moji"/>
    <x v="1"/>
    <x v="0"/>
    <s v="Direct"/>
    <n v="5"/>
    <n v="8"/>
    <n v="78.099999999999994"/>
  </r>
  <r>
    <s v="Import"/>
    <s v="Japan"/>
    <s v="Japan"/>
    <s v="Moji"/>
    <x v="2"/>
    <x v="0"/>
    <s v="Direct"/>
    <n v="1"/>
    <n v="2"/>
    <n v="13.343999999999999"/>
  </r>
  <r>
    <s v="Import"/>
    <s v="Japan"/>
    <s v="Japan"/>
    <s v="Nagoya"/>
    <x v="15"/>
    <x v="2"/>
    <s v="Direct"/>
    <n v="1479"/>
    <n v="0"/>
    <n v="2570.1060000000002"/>
  </r>
  <r>
    <s v="Import"/>
    <s v="Japan"/>
    <s v="Japan"/>
    <s v="Nagoya"/>
    <x v="14"/>
    <x v="2"/>
    <s v="Direct"/>
    <n v="9"/>
    <n v="0"/>
    <n v="9.1590000000000007"/>
  </r>
  <r>
    <s v="Import"/>
    <s v="Japan"/>
    <s v="Japan"/>
    <s v="Nagoya"/>
    <x v="5"/>
    <x v="0"/>
    <s v="Direct"/>
    <n v="4"/>
    <n v="8"/>
    <n v="31.494599999999998"/>
  </r>
  <r>
    <s v="Import"/>
    <s v="Japan"/>
    <s v="Japan"/>
    <s v="Nagoya"/>
    <x v="3"/>
    <x v="0"/>
    <s v="Direct"/>
    <n v="1"/>
    <n v="2"/>
    <n v="1.7250000000000001"/>
  </r>
  <r>
    <s v="Import"/>
    <s v="Japan"/>
    <s v="Japan"/>
    <s v="Nagoya"/>
    <x v="17"/>
    <x v="2"/>
    <s v="Transhipment"/>
    <n v="4"/>
    <n v="0"/>
    <n v="72.260000000000005"/>
  </r>
  <r>
    <s v="Import"/>
    <s v="Japan"/>
    <s v="Japan"/>
    <s v="Osaka"/>
    <x v="0"/>
    <x v="0"/>
    <s v="Direct"/>
    <n v="3"/>
    <n v="6"/>
    <n v="45.481000000000002"/>
  </r>
  <r>
    <s v="Import"/>
    <s v="Japan"/>
    <s v="Japan"/>
    <s v="Osaka"/>
    <x v="5"/>
    <x v="0"/>
    <s v="Direct"/>
    <n v="2"/>
    <n v="4"/>
    <n v="13.955"/>
  </r>
  <r>
    <s v="Import"/>
    <s v="Japan"/>
    <s v="Japan"/>
    <s v="Osaka"/>
    <x v="89"/>
    <x v="0"/>
    <s v="Direct"/>
    <n v="5"/>
    <n v="5"/>
    <n v="112.11"/>
  </r>
  <r>
    <s v="Import"/>
    <s v="Japan"/>
    <s v="Japan"/>
    <s v="Tokyo"/>
    <x v="15"/>
    <x v="2"/>
    <s v="Direct"/>
    <n v="113"/>
    <n v="0"/>
    <n v="225.39"/>
  </r>
  <r>
    <s v="Import"/>
    <s v="Japan"/>
    <s v="Japan"/>
    <s v="Tokyo"/>
    <x v="18"/>
    <x v="0"/>
    <s v="Direct"/>
    <n v="2"/>
    <n v="3"/>
    <n v="18.260999999999999"/>
  </r>
  <r>
    <s v="Import"/>
    <s v="Japan"/>
    <s v="Japan"/>
    <s v="Tokyo"/>
    <x v="14"/>
    <x v="0"/>
    <s v="Direct"/>
    <n v="13"/>
    <n v="24"/>
    <n v="200.9"/>
  </r>
  <r>
    <s v="Import"/>
    <s v="Japan"/>
    <s v="Japan"/>
    <s v="Tokyo"/>
    <x v="3"/>
    <x v="0"/>
    <s v="Direct"/>
    <n v="1"/>
    <n v="1"/>
    <n v="2.8570000000000002"/>
  </r>
  <r>
    <s v="Import"/>
    <s v="Japan"/>
    <s v="Japan"/>
    <s v="Tomakomai"/>
    <x v="88"/>
    <x v="0"/>
    <s v="Direct"/>
    <n v="2"/>
    <n v="2"/>
    <n v="46.23"/>
  </r>
  <r>
    <s v="Import"/>
    <s v="Japan"/>
    <s v="Japan"/>
    <s v="Toyohashi"/>
    <x v="1"/>
    <x v="0"/>
    <s v="Direct"/>
    <n v="1"/>
    <n v="1"/>
    <n v="23.55"/>
  </r>
  <r>
    <s v="Import"/>
    <s v="Japan"/>
    <s v="Japan"/>
    <s v="Yokkaichi"/>
    <x v="5"/>
    <x v="0"/>
    <s v="Direct"/>
    <n v="15"/>
    <n v="30"/>
    <n v="151.15100000000001"/>
  </r>
  <r>
    <s v="Import"/>
    <s v="Japan"/>
    <s v="Japan"/>
    <s v="Yokohama"/>
    <x v="14"/>
    <x v="0"/>
    <s v="Direct"/>
    <n v="2"/>
    <n v="4"/>
    <n v="30.297000000000001"/>
  </r>
  <r>
    <s v="Import"/>
    <s v="Mediterranean"/>
    <s v="Cyprus"/>
    <s v="Limassol"/>
    <x v="55"/>
    <x v="0"/>
    <s v="Direct"/>
    <n v="1"/>
    <n v="1"/>
    <n v="0.85599999999999998"/>
  </r>
  <r>
    <s v="Import"/>
    <s v="Mediterranean"/>
    <s v="Greece"/>
    <s v="Piraeus"/>
    <x v="82"/>
    <x v="0"/>
    <s v="Direct"/>
    <n v="15"/>
    <n v="15"/>
    <n v="406.2"/>
  </r>
  <r>
    <s v="Import"/>
    <s v="Mediterranean"/>
    <s v="Greece"/>
    <s v="Piraeus"/>
    <x v="18"/>
    <x v="0"/>
    <s v="Direct"/>
    <n v="1"/>
    <n v="2"/>
    <n v="18.54"/>
  </r>
  <r>
    <s v="Import"/>
    <s v="Mediterranean"/>
    <s v="Greece"/>
    <s v="Piraeus"/>
    <x v="16"/>
    <x v="0"/>
    <s v="Direct"/>
    <n v="3"/>
    <n v="6"/>
    <n v="65.584000000000003"/>
  </r>
  <r>
    <s v="Import"/>
    <s v="East Asia"/>
    <s v="China"/>
    <s v="Shanghai"/>
    <x v="14"/>
    <x v="0"/>
    <s v="Direct"/>
    <n v="69"/>
    <n v="120"/>
    <n v="1068.9618"/>
  </r>
  <r>
    <s v="Import"/>
    <s v="East Asia"/>
    <s v="China"/>
    <s v="Shanghai"/>
    <x v="12"/>
    <x v="0"/>
    <s v="Direct"/>
    <n v="1"/>
    <n v="1"/>
    <n v="8.8699999999999992"/>
  </r>
  <r>
    <s v="Import"/>
    <s v="East Asia"/>
    <s v="China"/>
    <s v="Shanghai"/>
    <x v="61"/>
    <x v="0"/>
    <s v="Direct"/>
    <n v="1"/>
    <n v="2"/>
    <n v="8.08"/>
  </r>
  <r>
    <s v="Import"/>
    <s v="East Asia"/>
    <s v="China"/>
    <s v="Shanghai"/>
    <x v="17"/>
    <x v="2"/>
    <s v="Direct"/>
    <n v="6"/>
    <n v="0"/>
    <n v="126.392"/>
  </r>
  <r>
    <s v="Import"/>
    <s v="East Asia"/>
    <s v="China"/>
    <s v="Shanghai"/>
    <x v="17"/>
    <x v="0"/>
    <s v="Direct"/>
    <n v="13"/>
    <n v="23"/>
    <n v="219.858"/>
  </r>
  <r>
    <s v="Import"/>
    <s v="East Asia"/>
    <s v="China"/>
    <s v="Shantou"/>
    <x v="2"/>
    <x v="0"/>
    <s v="Direct"/>
    <n v="3"/>
    <n v="5"/>
    <n v="36.406399999999998"/>
  </r>
  <r>
    <s v="Import"/>
    <s v="East Asia"/>
    <s v="China"/>
    <s v="SHATIAN"/>
    <x v="9"/>
    <x v="0"/>
    <s v="Direct"/>
    <n v="1"/>
    <n v="2"/>
    <n v="14.374000000000001"/>
  </r>
  <r>
    <s v="Import"/>
    <s v="East Asia"/>
    <s v="China"/>
    <s v="Shekou"/>
    <x v="67"/>
    <x v="0"/>
    <s v="Direct"/>
    <n v="12"/>
    <n v="15"/>
    <n v="175.7045"/>
  </r>
  <r>
    <s v="Import"/>
    <s v="East Asia"/>
    <s v="China"/>
    <s v="Shekou"/>
    <x v="25"/>
    <x v="0"/>
    <s v="Direct"/>
    <n v="2"/>
    <n v="3"/>
    <n v="30.7516"/>
  </r>
  <r>
    <s v="Import"/>
    <s v="East Asia"/>
    <s v="China"/>
    <s v="Shunde"/>
    <x v="66"/>
    <x v="0"/>
    <s v="Direct"/>
    <n v="5"/>
    <n v="10"/>
    <n v="41.976199999999999"/>
  </r>
  <r>
    <s v="Import"/>
    <s v="East Asia"/>
    <s v="China"/>
    <s v="TAICHENG"/>
    <x v="22"/>
    <x v="0"/>
    <s v="Direct"/>
    <n v="2"/>
    <n v="2"/>
    <n v="51.588999999999999"/>
  </r>
  <r>
    <s v="Import"/>
    <s v="East Asia"/>
    <s v="China"/>
    <s v="Tianjin"/>
    <x v="75"/>
    <x v="1"/>
    <s v="Direct"/>
    <n v="1"/>
    <n v="0"/>
    <n v="41064.9"/>
  </r>
  <r>
    <s v="Import"/>
    <s v="East Asia"/>
    <s v="China"/>
    <s v="Tianjinxingang"/>
    <x v="67"/>
    <x v="0"/>
    <s v="Direct"/>
    <n v="4"/>
    <n v="8"/>
    <n v="40.064999999999998"/>
  </r>
  <r>
    <s v="Import"/>
    <s v="East Asia"/>
    <s v="China"/>
    <s v="Tianjinxingang"/>
    <x v="82"/>
    <x v="0"/>
    <s v="Direct"/>
    <n v="4"/>
    <n v="6"/>
    <n v="70.776899999999998"/>
  </r>
  <r>
    <s v="Import"/>
    <s v="East Asia"/>
    <s v="China"/>
    <s v="Tianjinxingang"/>
    <x v="66"/>
    <x v="0"/>
    <s v="Direct"/>
    <n v="3"/>
    <n v="4"/>
    <n v="24.466999999999999"/>
  </r>
  <r>
    <s v="Import"/>
    <s v="East Asia"/>
    <s v="China"/>
    <s v="Tianjinxingang"/>
    <x v="55"/>
    <x v="0"/>
    <s v="Direct"/>
    <n v="50"/>
    <n v="79"/>
    <n v="1210.6496999999999"/>
  </r>
  <r>
    <s v="Import"/>
    <s v="East Asia"/>
    <s v="China"/>
    <s v="Tianjinxingang"/>
    <x v="45"/>
    <x v="0"/>
    <s v="Direct"/>
    <n v="6"/>
    <n v="6"/>
    <n v="90.36"/>
  </r>
  <r>
    <s v="Import"/>
    <s v="East Asia"/>
    <s v="China"/>
    <s v="Tianjinxingang"/>
    <x v="68"/>
    <x v="0"/>
    <s v="Direct"/>
    <n v="14"/>
    <n v="20"/>
    <n v="151.36109999999999"/>
  </r>
  <r>
    <s v="Import"/>
    <s v="East Asia"/>
    <s v="China"/>
    <s v="Tianjinxingang"/>
    <x v="3"/>
    <x v="0"/>
    <s v="Direct"/>
    <n v="16"/>
    <n v="20"/>
    <n v="262.64159999999998"/>
  </r>
  <r>
    <s v="Import"/>
    <s v="East Asia"/>
    <s v="China"/>
    <s v="Wu Chong Kou"/>
    <x v="70"/>
    <x v="0"/>
    <s v="Direct"/>
    <n v="4"/>
    <n v="8"/>
    <n v="44.06"/>
  </r>
  <r>
    <s v="Import"/>
    <s v="East Asia"/>
    <s v="China"/>
    <s v="Wuhan"/>
    <x v="67"/>
    <x v="0"/>
    <s v="Direct"/>
    <n v="1"/>
    <n v="1"/>
    <n v="21.06"/>
  </r>
  <r>
    <s v="Import"/>
    <s v="East Asia"/>
    <s v="China"/>
    <s v="Wuhan"/>
    <x v="3"/>
    <x v="0"/>
    <s v="Direct"/>
    <n v="1"/>
    <n v="1"/>
    <n v="3.2646000000000002"/>
  </r>
  <r>
    <s v="Import"/>
    <s v="East Asia"/>
    <s v="China"/>
    <s v="Wuhu"/>
    <x v="1"/>
    <x v="0"/>
    <s v="Direct"/>
    <n v="4"/>
    <n v="4"/>
    <n v="97.28"/>
  </r>
  <r>
    <s v="Import"/>
    <s v="East Asia"/>
    <s v="China"/>
    <s v="Wuhu"/>
    <x v="9"/>
    <x v="0"/>
    <s v="Direct"/>
    <n v="1"/>
    <n v="1"/>
    <n v="20.501000000000001"/>
  </r>
  <r>
    <s v="Import"/>
    <s v="East Asia"/>
    <s v="China"/>
    <s v="Xiamen"/>
    <x v="22"/>
    <x v="0"/>
    <s v="Direct"/>
    <n v="34"/>
    <n v="39"/>
    <n v="723.57659999999998"/>
  </r>
  <r>
    <s v="Import"/>
    <s v="East Asia"/>
    <s v="China"/>
    <s v="Xiamen"/>
    <x v="1"/>
    <x v="0"/>
    <s v="Direct"/>
    <n v="1"/>
    <n v="1"/>
    <n v="24.096"/>
  </r>
  <r>
    <s v="Import"/>
    <s v="East Asia"/>
    <s v="China"/>
    <s v="Xiamen"/>
    <x v="42"/>
    <x v="0"/>
    <s v="Direct"/>
    <n v="1"/>
    <n v="1"/>
    <n v="5.8463000000000003"/>
  </r>
  <r>
    <s v="Import"/>
    <s v="East Asia"/>
    <s v="China"/>
    <s v="Xiamen"/>
    <x v="29"/>
    <x v="0"/>
    <s v="Direct"/>
    <n v="2"/>
    <n v="4"/>
    <n v="22.550899999999999"/>
  </r>
  <r>
    <s v="Import"/>
    <s v="East Asia"/>
    <s v="China"/>
    <s v="Xiamen"/>
    <x v="0"/>
    <x v="0"/>
    <s v="Direct"/>
    <n v="15"/>
    <n v="28"/>
    <n v="148.7227"/>
  </r>
  <r>
    <s v="Import"/>
    <s v="East Asia"/>
    <s v="China"/>
    <s v="Xiamen"/>
    <x v="10"/>
    <x v="0"/>
    <s v="Direct"/>
    <n v="5"/>
    <n v="7"/>
    <n v="41.502699999999997"/>
  </r>
  <r>
    <s v="Import"/>
    <s v="East Asia"/>
    <s v="China"/>
    <s v="Xiamen"/>
    <x v="81"/>
    <x v="0"/>
    <s v="Direct"/>
    <n v="30"/>
    <n v="60"/>
    <n v="380.39800000000002"/>
  </r>
  <r>
    <s v="Import"/>
    <s v="East Asia"/>
    <s v="China"/>
    <s v="Xiamen"/>
    <x v="18"/>
    <x v="0"/>
    <s v="Direct"/>
    <n v="2"/>
    <n v="4"/>
    <n v="24.371600000000001"/>
  </r>
  <r>
    <s v="Import"/>
    <s v="East Asia"/>
    <s v="China"/>
    <s v="Xiamen"/>
    <x v="37"/>
    <x v="0"/>
    <s v="Direct"/>
    <n v="41"/>
    <n v="79"/>
    <n v="343.83710000000002"/>
  </r>
  <r>
    <s v="Import"/>
    <s v="Mediterranean"/>
    <s v="Italy"/>
    <s v="Ancona"/>
    <x v="16"/>
    <x v="0"/>
    <s v="Direct"/>
    <n v="1"/>
    <n v="2"/>
    <n v="20.966999999999999"/>
  </r>
  <r>
    <s v="Import"/>
    <s v="Mediterranean"/>
    <s v="Italy"/>
    <s v="Bari"/>
    <x v="14"/>
    <x v="0"/>
    <s v="Direct"/>
    <n v="1"/>
    <n v="1"/>
    <n v="3.48"/>
  </r>
  <r>
    <s v="Import"/>
    <s v="Mediterranean"/>
    <s v="Italy"/>
    <s v="Civitavecchia"/>
    <x v="15"/>
    <x v="2"/>
    <s v="Direct"/>
    <n v="37"/>
    <n v="0"/>
    <n v="57.97"/>
  </r>
  <r>
    <s v="Import"/>
    <s v="Mediterranean"/>
    <s v="Italy"/>
    <s v="Genoa"/>
    <x v="31"/>
    <x v="0"/>
    <s v="Direct"/>
    <n v="3"/>
    <n v="6"/>
    <n v="45.155999999999999"/>
  </r>
  <r>
    <s v="Import"/>
    <s v="Mediterranean"/>
    <s v="Italy"/>
    <s v="Genoa"/>
    <x v="66"/>
    <x v="0"/>
    <s v="Direct"/>
    <n v="1"/>
    <n v="1"/>
    <n v="5.359"/>
  </r>
  <r>
    <s v="Import"/>
    <s v="Mediterranean"/>
    <s v="Italy"/>
    <s v="Genoa"/>
    <x v="9"/>
    <x v="0"/>
    <s v="Direct"/>
    <n v="6"/>
    <n v="7"/>
    <n v="65.446100000000001"/>
  </r>
  <r>
    <s v="Import"/>
    <s v="Mediterranean"/>
    <s v="Italy"/>
    <s v="Genoa"/>
    <x v="10"/>
    <x v="0"/>
    <s v="Direct"/>
    <n v="3"/>
    <n v="6"/>
    <n v="31.882999999999999"/>
  </r>
  <r>
    <s v="Import"/>
    <s v="Mediterranean"/>
    <s v="Italy"/>
    <s v="Genoa"/>
    <x v="24"/>
    <x v="0"/>
    <s v="Direct"/>
    <n v="1"/>
    <n v="1"/>
    <n v="1.54"/>
  </r>
  <r>
    <s v="Import"/>
    <s v="Mediterranean"/>
    <s v="Italy"/>
    <s v="Genoa"/>
    <x v="57"/>
    <x v="0"/>
    <s v="Direct"/>
    <n v="2"/>
    <n v="2"/>
    <n v="41.4"/>
  </r>
  <r>
    <s v="Import"/>
    <s v="Mediterranean"/>
    <s v="Italy"/>
    <s v="Genoa"/>
    <x v="68"/>
    <x v="0"/>
    <s v="Direct"/>
    <n v="1"/>
    <n v="2"/>
    <n v="4.9465000000000003"/>
  </r>
  <r>
    <s v="Import"/>
    <s v="Mediterranean"/>
    <s v="Italy"/>
    <s v="Italy - other"/>
    <x v="66"/>
    <x v="0"/>
    <s v="Direct"/>
    <n v="2"/>
    <n v="4"/>
    <n v="15.7584"/>
  </r>
  <r>
    <s v="Import"/>
    <s v="Mediterranean"/>
    <s v="Italy"/>
    <s v="Italy - other"/>
    <x v="74"/>
    <x v="0"/>
    <s v="Direct"/>
    <n v="10"/>
    <n v="10"/>
    <n v="148.34100000000001"/>
  </r>
  <r>
    <s v="Import"/>
    <s v="Mediterranean"/>
    <s v="Italy"/>
    <s v="Italy - other"/>
    <x v="14"/>
    <x v="0"/>
    <s v="Direct"/>
    <n v="2"/>
    <n v="4"/>
    <n v="35.0595"/>
  </r>
  <r>
    <s v="Import"/>
    <s v="Mediterranean"/>
    <s v="Italy"/>
    <s v="Italy - other"/>
    <x v="16"/>
    <x v="0"/>
    <s v="Direct"/>
    <n v="3"/>
    <n v="6"/>
    <n v="24.037400000000002"/>
  </r>
  <r>
    <s v="Import"/>
    <s v="Mediterranean"/>
    <s v="Italy"/>
    <s v="Italy - other"/>
    <x v="44"/>
    <x v="0"/>
    <s v="Direct"/>
    <n v="1"/>
    <n v="1"/>
    <n v="11.656499999999999"/>
  </r>
  <r>
    <s v="Import"/>
    <s v="Mediterranean"/>
    <s v="Italy"/>
    <s v="La Spezia"/>
    <x v="7"/>
    <x v="0"/>
    <s v="Direct"/>
    <n v="1"/>
    <n v="1"/>
    <n v="11.2257"/>
  </r>
  <r>
    <s v="Import"/>
    <s v="Mediterranean"/>
    <s v="Italy"/>
    <s v="La Spezia"/>
    <x v="0"/>
    <x v="0"/>
    <s v="Direct"/>
    <n v="10"/>
    <n v="19"/>
    <n v="91.245699999999999"/>
  </r>
  <r>
    <s v="Import"/>
    <s v="Mediterranean"/>
    <s v="Italy"/>
    <s v="MELZO"/>
    <x v="70"/>
    <x v="0"/>
    <s v="Direct"/>
    <n v="1"/>
    <n v="2"/>
    <n v="13.458500000000001"/>
  </r>
  <r>
    <s v="Import"/>
    <s v="Mediterranean"/>
    <s v="Italy"/>
    <s v="Mornico al Serio"/>
    <x v="70"/>
    <x v="0"/>
    <s v="Direct"/>
    <n v="1"/>
    <n v="2"/>
    <n v="2.8161999999999998"/>
  </r>
  <r>
    <s v="Import"/>
    <s v="Mediterranean"/>
    <s v="Italy"/>
    <s v="Naples"/>
    <x v="59"/>
    <x v="0"/>
    <s v="Direct"/>
    <n v="0"/>
    <n v="0"/>
    <n v="1.97"/>
  </r>
  <r>
    <s v="Import"/>
    <s v="Mediterranean"/>
    <s v="Italy"/>
    <s v="Naples"/>
    <x v="14"/>
    <x v="0"/>
    <s v="Direct"/>
    <n v="2"/>
    <n v="2"/>
    <n v="48.84"/>
  </r>
  <r>
    <s v="Import"/>
    <s v="Mediterranean"/>
    <s v="Italy"/>
    <s v="Parma"/>
    <x v="0"/>
    <x v="0"/>
    <s v="Direct"/>
    <n v="1"/>
    <n v="1"/>
    <n v="3.84"/>
  </r>
  <r>
    <s v="Import"/>
    <s v="Mediterranean"/>
    <s v="Italy"/>
    <s v="Ponte dell'Olio"/>
    <x v="70"/>
    <x v="0"/>
    <s v="Direct"/>
    <n v="2"/>
    <n v="4"/>
    <n v="8.9375"/>
  </r>
  <r>
    <s v="Import"/>
    <s v="Mediterranean"/>
    <s v="Italy"/>
    <s v="Ponte dell'Olio"/>
    <x v="25"/>
    <x v="0"/>
    <s v="Direct"/>
    <n v="2"/>
    <n v="2"/>
    <n v="44.021000000000001"/>
  </r>
  <r>
    <s v="Import"/>
    <s v="Mediterranean"/>
    <s v="Italy"/>
    <s v="Porcia"/>
    <x v="66"/>
    <x v="0"/>
    <s v="Direct"/>
    <n v="1"/>
    <n v="2"/>
    <n v="9.86"/>
  </r>
  <r>
    <s v="Import"/>
    <s v="Mediterranean"/>
    <s v="Italy"/>
    <s v="Roteglia"/>
    <x v="70"/>
    <x v="0"/>
    <s v="Direct"/>
    <n v="1"/>
    <n v="2"/>
    <n v="2.7702"/>
  </r>
  <r>
    <s v="Import"/>
    <s v="Mediterranean"/>
    <s v="Italy"/>
    <s v="Salerno"/>
    <x v="41"/>
    <x v="0"/>
    <s v="Direct"/>
    <n v="0"/>
    <n v="0"/>
    <n v="0.61199999999999999"/>
  </r>
  <r>
    <s v="Import"/>
    <s v="Mediterranean"/>
    <s v="Italy"/>
    <s v="Salerno"/>
    <x v="64"/>
    <x v="0"/>
    <s v="Direct"/>
    <n v="3"/>
    <n v="3"/>
    <n v="68.912000000000006"/>
  </r>
  <r>
    <s v="Import"/>
    <s v="Mediterranean"/>
    <s v="Italy"/>
    <s v="Sassoferrato"/>
    <x v="66"/>
    <x v="0"/>
    <s v="Direct"/>
    <n v="3"/>
    <n v="3"/>
    <n v="7.1481000000000003"/>
  </r>
  <r>
    <s v="Import"/>
    <s v="Mediterranean"/>
    <s v="Italy"/>
    <s v="Savona"/>
    <x v="17"/>
    <x v="2"/>
    <s v="Direct"/>
    <n v="3"/>
    <n v="0"/>
    <n v="126"/>
  </r>
  <r>
    <s v="Import"/>
    <s v="Mediterranean"/>
    <s v="Italy"/>
    <s v="SOLIGNANO NUOVO - CASTELVETRO DI MODENA"/>
    <x v="22"/>
    <x v="0"/>
    <s v="Direct"/>
    <n v="2"/>
    <n v="2"/>
    <n v="50.045000000000002"/>
  </r>
  <r>
    <s v="Import"/>
    <s v="New Zealand"/>
    <s v="New Zealand"/>
    <s v="Tauranga"/>
    <x v="59"/>
    <x v="0"/>
    <s v="Direct"/>
    <n v="1"/>
    <n v="2"/>
    <n v="6.8951000000000002"/>
  </r>
  <r>
    <s v="Import"/>
    <s v="New Zealand"/>
    <s v="New Zealand"/>
    <s v="Tauranga"/>
    <x v="35"/>
    <x v="0"/>
    <s v="Direct"/>
    <n v="14"/>
    <n v="14"/>
    <n v="238.42099999999999"/>
  </r>
  <r>
    <s v="Import"/>
    <s v="New Zealand"/>
    <s v="New Zealand"/>
    <s v="Tauranga"/>
    <x v="3"/>
    <x v="0"/>
    <s v="Direct"/>
    <n v="19"/>
    <n v="37"/>
    <n v="201.07679999999999"/>
  </r>
  <r>
    <s v="Import"/>
    <s v="New Zealand"/>
    <s v="New Zealand"/>
    <s v="Timaru"/>
    <x v="74"/>
    <x v="0"/>
    <s v="Direct"/>
    <n v="2"/>
    <n v="2"/>
    <n v="31.3932"/>
  </r>
  <r>
    <s v="Import"/>
    <s v="New Zealand"/>
    <s v="New Zealand"/>
    <s v="Wellington"/>
    <x v="55"/>
    <x v="0"/>
    <s v="Direct"/>
    <n v="2"/>
    <n v="4"/>
    <n v="38.130000000000003"/>
  </r>
  <r>
    <s v="Import"/>
    <s v="Scandinavia"/>
    <s v="Denmark"/>
    <s v="Aalborg"/>
    <x v="88"/>
    <x v="0"/>
    <s v="Direct"/>
    <n v="1"/>
    <n v="1"/>
    <n v="24.5"/>
  </r>
  <r>
    <s v="Import"/>
    <s v="Scandinavia"/>
    <s v="Denmark"/>
    <s v="Aarhus"/>
    <x v="7"/>
    <x v="0"/>
    <s v="Direct"/>
    <n v="10"/>
    <n v="20"/>
    <n v="254.72300000000001"/>
  </r>
  <r>
    <s v="Import"/>
    <s v="Scandinavia"/>
    <s v="Denmark"/>
    <s v="Aarhus"/>
    <x v="0"/>
    <x v="0"/>
    <s v="Direct"/>
    <n v="1"/>
    <n v="1"/>
    <n v="2.9249999999999998"/>
  </r>
  <r>
    <s v="Import"/>
    <s v="Scandinavia"/>
    <s v="Denmark"/>
    <s v="Denmark - other"/>
    <x v="0"/>
    <x v="0"/>
    <s v="Direct"/>
    <n v="1"/>
    <n v="1"/>
    <n v="2.8"/>
  </r>
  <r>
    <s v="Import"/>
    <s v="Scandinavia"/>
    <s v="Denmark"/>
    <s v="Fredericia"/>
    <x v="7"/>
    <x v="0"/>
    <s v="Direct"/>
    <n v="1"/>
    <n v="2"/>
    <n v="24.707999999999998"/>
  </r>
  <r>
    <s v="Import"/>
    <s v="Scandinavia"/>
    <s v="Denmark"/>
    <s v="Holstebro"/>
    <x v="41"/>
    <x v="0"/>
    <s v="Direct"/>
    <n v="3"/>
    <n v="6"/>
    <n v="56.108499999999999"/>
  </r>
  <r>
    <s v="Import"/>
    <s v="Scandinavia"/>
    <s v="Finland"/>
    <s v="Helsinki"/>
    <x v="84"/>
    <x v="0"/>
    <s v="Direct"/>
    <n v="1"/>
    <n v="2"/>
    <n v="21.678999999999998"/>
  </r>
  <r>
    <s v="Import"/>
    <s v="Scandinavia"/>
    <s v="Finland"/>
    <s v="Kotka"/>
    <x v="17"/>
    <x v="0"/>
    <s v="Direct"/>
    <n v="6"/>
    <n v="11"/>
    <n v="82.525000000000006"/>
  </r>
  <r>
    <s v="Import"/>
    <s v="Scandinavia"/>
    <s v="Finland"/>
    <s v="Rauma"/>
    <x v="37"/>
    <x v="0"/>
    <s v="Direct"/>
    <n v="47"/>
    <n v="94"/>
    <n v="1126.2744"/>
  </r>
  <r>
    <s v="Import"/>
    <s v="Scandinavia"/>
    <s v="Finland"/>
    <s v="Turku"/>
    <x v="0"/>
    <x v="2"/>
    <s v="Direct"/>
    <n v="33"/>
    <n v="0"/>
    <n v="142.87899999999999"/>
  </r>
  <r>
    <s v="Import"/>
    <s v="Scandinavia"/>
    <s v="Norway"/>
    <s v="Larvik"/>
    <x v="1"/>
    <x v="0"/>
    <s v="Direct"/>
    <n v="1"/>
    <n v="1"/>
    <n v="19.026"/>
  </r>
  <r>
    <s v="Import"/>
    <s v="Scandinavia"/>
    <s v="Sweden"/>
    <s v="Gothenburg"/>
    <x v="55"/>
    <x v="2"/>
    <s v="Direct"/>
    <n v="23"/>
    <n v="0"/>
    <n v="55.121000000000002"/>
  </r>
  <r>
    <s v="Import"/>
    <s v="Scandinavia"/>
    <s v="Sweden"/>
    <s v="Gothenburg"/>
    <x v="14"/>
    <x v="0"/>
    <s v="Direct"/>
    <n v="1"/>
    <n v="1"/>
    <n v="17.16"/>
  </r>
  <r>
    <s v="Import"/>
    <s v="Scandinavia"/>
    <s v="Sweden"/>
    <s v="Gothenburg"/>
    <x v="17"/>
    <x v="2"/>
    <s v="Direct"/>
    <n v="15"/>
    <n v="0"/>
    <n v="315.42200000000003"/>
  </r>
  <r>
    <s v="Import"/>
    <s v="Scandinavia"/>
    <s v="Sweden"/>
    <s v="Gothenburg"/>
    <x v="17"/>
    <x v="0"/>
    <s v="Direct"/>
    <n v="1"/>
    <n v="2"/>
    <n v="10.186"/>
  </r>
  <r>
    <s v="Import"/>
    <s v="Scandinavia"/>
    <s v="Sweden"/>
    <s v="Wallhamn"/>
    <x v="17"/>
    <x v="2"/>
    <s v="Direct"/>
    <n v="25"/>
    <n v="0"/>
    <n v="501.34699999999998"/>
  </r>
  <r>
    <s v="Import"/>
    <s v="South America"/>
    <s v="Brazil"/>
    <s v="Navegantes"/>
    <x v="9"/>
    <x v="0"/>
    <s v="Direct"/>
    <n v="1"/>
    <n v="1"/>
    <n v="13.3987"/>
  </r>
  <r>
    <s v="Import"/>
    <s v="South America"/>
    <s v="Brazil"/>
    <s v="Santos"/>
    <x v="1"/>
    <x v="0"/>
    <s v="Direct"/>
    <n v="4"/>
    <n v="4"/>
    <n v="83.876800000000003"/>
  </r>
  <r>
    <s v="Import"/>
    <s v="South America"/>
    <s v="Brazil"/>
    <s v="Santos"/>
    <x v="17"/>
    <x v="2"/>
    <s v="Direct"/>
    <n v="4"/>
    <n v="0"/>
    <n v="77.92"/>
  </r>
  <r>
    <s v="Import"/>
    <s v="South America"/>
    <s v="Colombia"/>
    <s v="Buenaventura"/>
    <x v="73"/>
    <x v="0"/>
    <s v="Direct"/>
    <n v="1"/>
    <n v="1"/>
    <n v="10.496"/>
  </r>
  <r>
    <s v="Import"/>
    <s v="South Pacific"/>
    <s v="Papua New Guinea"/>
    <s v="Madang"/>
    <x v="45"/>
    <x v="0"/>
    <s v="Direct"/>
    <n v="5"/>
    <n v="5"/>
    <n v="105.7"/>
  </r>
  <r>
    <s v="Import"/>
    <s v="South-East Asia"/>
    <s v="Indonesia"/>
    <s v="Jakarta"/>
    <x v="67"/>
    <x v="0"/>
    <s v="Direct"/>
    <n v="1"/>
    <n v="2"/>
    <n v="5.1620999999999997"/>
  </r>
  <r>
    <s v="Import"/>
    <s v="South-East Asia"/>
    <s v="Indonesia"/>
    <s v="Jakarta"/>
    <x v="19"/>
    <x v="0"/>
    <s v="Direct"/>
    <n v="1"/>
    <n v="2"/>
    <n v="25.47"/>
  </r>
  <r>
    <s v="Import"/>
    <s v="South-East Asia"/>
    <s v="Indonesia"/>
    <s v="Jakarta"/>
    <x v="82"/>
    <x v="0"/>
    <s v="Direct"/>
    <n v="8"/>
    <n v="8"/>
    <n v="145.88329999999999"/>
  </r>
  <r>
    <s v="Import"/>
    <s v="South-East Asia"/>
    <s v="Indonesia"/>
    <s v="Jakarta"/>
    <x v="66"/>
    <x v="0"/>
    <s v="Direct"/>
    <n v="20"/>
    <n v="40"/>
    <n v="124.8571"/>
  </r>
  <r>
    <s v="Import"/>
    <s v="East Asia"/>
    <s v="China"/>
    <s v="Xiamen"/>
    <x v="16"/>
    <x v="0"/>
    <s v="Direct"/>
    <n v="24"/>
    <n v="34"/>
    <n v="254.3382"/>
  </r>
  <r>
    <s v="Import"/>
    <s v="East Asia"/>
    <s v="China"/>
    <s v="Xiamen"/>
    <x v="54"/>
    <x v="0"/>
    <s v="Direct"/>
    <n v="6"/>
    <n v="9"/>
    <n v="39.424700000000001"/>
  </r>
  <r>
    <s v="Import"/>
    <s v="East Asia"/>
    <s v="China"/>
    <s v="Xingang"/>
    <x v="22"/>
    <x v="0"/>
    <s v="Direct"/>
    <n v="4"/>
    <n v="4"/>
    <n v="75.052000000000007"/>
  </r>
  <r>
    <s v="Import"/>
    <s v="East Asia"/>
    <s v="China"/>
    <s v="Xingang"/>
    <x v="9"/>
    <x v="0"/>
    <s v="Direct"/>
    <n v="2"/>
    <n v="4"/>
    <n v="43.466000000000001"/>
  </r>
  <r>
    <s v="Import"/>
    <s v="East Asia"/>
    <s v="China"/>
    <s v="Xingang"/>
    <x v="5"/>
    <x v="0"/>
    <s v="Direct"/>
    <n v="1"/>
    <n v="1"/>
    <n v="6.2560000000000002"/>
  </r>
  <r>
    <s v="Import"/>
    <s v="East Asia"/>
    <s v="China"/>
    <s v="Yangzhou"/>
    <x v="0"/>
    <x v="0"/>
    <s v="Direct"/>
    <n v="2"/>
    <n v="2"/>
    <n v="35.1706"/>
  </r>
  <r>
    <s v="Import"/>
    <s v="East Asia"/>
    <s v="China"/>
    <s v="Yantian"/>
    <x v="67"/>
    <x v="0"/>
    <s v="Direct"/>
    <n v="9"/>
    <n v="10"/>
    <n v="182.11600000000001"/>
  </r>
  <r>
    <s v="Import"/>
    <s v="East Asia"/>
    <s v="China"/>
    <s v="Yantian"/>
    <x v="19"/>
    <x v="0"/>
    <s v="Direct"/>
    <n v="2"/>
    <n v="2"/>
    <n v="19.952000000000002"/>
  </r>
  <r>
    <s v="Import"/>
    <s v="East Asia"/>
    <s v="China"/>
    <s v="Yantian"/>
    <x v="2"/>
    <x v="0"/>
    <s v="Direct"/>
    <n v="12"/>
    <n v="20"/>
    <n v="116.7704"/>
  </r>
  <r>
    <s v="Import"/>
    <s v="East Asia"/>
    <s v="China"/>
    <s v="Yantian"/>
    <x v="3"/>
    <x v="0"/>
    <s v="Direct"/>
    <n v="1"/>
    <n v="1"/>
    <n v="13.225300000000001"/>
  </r>
  <r>
    <s v="Import"/>
    <s v="East Asia"/>
    <s v="China"/>
    <s v="Yueyang"/>
    <x v="30"/>
    <x v="0"/>
    <s v="Direct"/>
    <n v="9"/>
    <n v="9"/>
    <n v="216.74700000000001"/>
  </r>
  <r>
    <s v="Import"/>
    <s v="East Asia"/>
    <s v="China"/>
    <s v="ZHANJIANG"/>
    <x v="5"/>
    <x v="0"/>
    <s v="Direct"/>
    <n v="1"/>
    <n v="1"/>
    <n v="20.245000000000001"/>
  </r>
  <r>
    <s v="Import"/>
    <s v="East Asia"/>
    <s v="China"/>
    <s v="Zhenjiang"/>
    <x v="37"/>
    <x v="0"/>
    <s v="Direct"/>
    <n v="1"/>
    <n v="1"/>
    <n v="21.041"/>
  </r>
  <r>
    <s v="Import"/>
    <s v="East Asia"/>
    <s v="China"/>
    <s v="Zhongshan"/>
    <x v="23"/>
    <x v="0"/>
    <s v="Direct"/>
    <n v="1"/>
    <n v="2"/>
    <n v="16.64"/>
  </r>
  <r>
    <s v="Import"/>
    <s v="East Asia"/>
    <s v="China"/>
    <s v="Zhongshan"/>
    <x v="9"/>
    <x v="0"/>
    <s v="Direct"/>
    <n v="3"/>
    <n v="4"/>
    <n v="25.704999999999998"/>
  </r>
  <r>
    <s v="Import"/>
    <s v="East Asia"/>
    <s v="Hong Kong"/>
    <s v="Hong Kong"/>
    <x v="78"/>
    <x v="0"/>
    <s v="Direct"/>
    <n v="7"/>
    <n v="7"/>
    <n v="142.11099999999999"/>
  </r>
  <r>
    <s v="Import"/>
    <s v="East Asia"/>
    <s v="Hong Kong"/>
    <s v="Hong Kong"/>
    <x v="66"/>
    <x v="0"/>
    <s v="Direct"/>
    <n v="1"/>
    <n v="2"/>
    <n v="18.23"/>
  </r>
  <r>
    <s v="Import"/>
    <s v="East Asia"/>
    <s v="Hong Kong"/>
    <s v="Hong Kong"/>
    <x v="35"/>
    <x v="0"/>
    <s v="Direct"/>
    <n v="2"/>
    <n v="2"/>
    <n v="12.403700000000001"/>
  </r>
  <r>
    <s v="Import"/>
    <s v="East Asia"/>
    <s v="Korea, Republic of"/>
    <s v="Busan"/>
    <x v="56"/>
    <x v="0"/>
    <s v="Direct"/>
    <n v="12"/>
    <n v="13"/>
    <n v="209.72239999999999"/>
  </r>
  <r>
    <s v="Import"/>
    <s v="East Asia"/>
    <s v="Korea, Republic of"/>
    <s v="Busan"/>
    <x v="20"/>
    <x v="0"/>
    <s v="Direct"/>
    <n v="4"/>
    <n v="5"/>
    <n v="40.86"/>
  </r>
  <r>
    <s v="Import"/>
    <s v="East Asia"/>
    <s v="Korea, Republic of"/>
    <s v="Busan"/>
    <x v="9"/>
    <x v="0"/>
    <s v="Direct"/>
    <n v="17"/>
    <n v="27"/>
    <n v="349.46080000000001"/>
  </r>
  <r>
    <s v="Import"/>
    <s v="East Asia"/>
    <s v="Korea, Republic of"/>
    <s v="Busan"/>
    <x v="18"/>
    <x v="0"/>
    <s v="Direct"/>
    <n v="18"/>
    <n v="20"/>
    <n v="385.53"/>
  </r>
  <r>
    <s v="Import"/>
    <s v="East Asia"/>
    <s v="Korea, Republic of"/>
    <s v="Busan"/>
    <x v="25"/>
    <x v="0"/>
    <s v="Direct"/>
    <n v="14"/>
    <n v="17"/>
    <n v="135.09350000000001"/>
  </r>
  <r>
    <s v="Import"/>
    <s v="East Asia"/>
    <s v="Korea, Republic of"/>
    <s v="Busan"/>
    <x v="14"/>
    <x v="0"/>
    <s v="Direct"/>
    <n v="9"/>
    <n v="16"/>
    <n v="39.111400000000003"/>
  </r>
  <r>
    <s v="Import"/>
    <s v="East Asia"/>
    <s v="Korea, Republic of"/>
    <s v="Kwangyang"/>
    <x v="5"/>
    <x v="0"/>
    <s v="Direct"/>
    <n v="7"/>
    <n v="14"/>
    <n v="69.972700000000003"/>
  </r>
  <r>
    <s v="Import"/>
    <s v="East Asia"/>
    <s v="Taiwan"/>
    <s v="Kaohsiung"/>
    <x v="56"/>
    <x v="0"/>
    <s v="Direct"/>
    <n v="19"/>
    <n v="30"/>
    <n v="412.24259999999998"/>
  </r>
  <r>
    <s v="Import"/>
    <s v="East Asia"/>
    <s v="Taiwan"/>
    <s v="Kaohsiung"/>
    <x v="1"/>
    <x v="0"/>
    <s v="Direct"/>
    <n v="13"/>
    <n v="14"/>
    <n v="293.31319999999999"/>
  </r>
  <r>
    <s v="Import"/>
    <s v="East Asia"/>
    <s v="Taiwan"/>
    <s v="Kaohsiung"/>
    <x v="10"/>
    <x v="0"/>
    <s v="Direct"/>
    <n v="1"/>
    <n v="1"/>
    <n v="2.0072999999999999"/>
  </r>
  <r>
    <s v="Import"/>
    <s v="East Asia"/>
    <s v="Taiwan"/>
    <s v="Kaohsiung"/>
    <x v="14"/>
    <x v="0"/>
    <s v="Direct"/>
    <n v="8"/>
    <n v="12"/>
    <n v="70.053399999999996"/>
  </r>
  <r>
    <s v="Import"/>
    <s v="East Asia"/>
    <s v="Taiwan"/>
    <s v="Kaohsiung"/>
    <x v="16"/>
    <x v="0"/>
    <s v="Direct"/>
    <n v="19"/>
    <n v="37"/>
    <n v="438.45609999999999"/>
  </r>
  <r>
    <s v="Import"/>
    <s v="East Asia"/>
    <s v="Taiwan"/>
    <s v="Kaohsiung"/>
    <x v="90"/>
    <x v="0"/>
    <s v="Direct"/>
    <n v="4"/>
    <n v="4"/>
    <n v="96.248000000000005"/>
  </r>
  <r>
    <s v="Import"/>
    <s v="Mediterranean"/>
    <s v="Italy"/>
    <s v="SPEZZANO"/>
    <x v="22"/>
    <x v="0"/>
    <s v="Direct"/>
    <n v="4"/>
    <n v="4"/>
    <n v="71.27"/>
  </r>
  <r>
    <s v="Import"/>
    <s v="Mediterranean"/>
    <s v="Italy"/>
    <s v="SPEZZANO"/>
    <x v="0"/>
    <x v="0"/>
    <s v="Direct"/>
    <n v="1"/>
    <n v="2"/>
    <n v="8"/>
  </r>
  <r>
    <s v="Import"/>
    <s v="Mediterranean"/>
    <s v="Italy"/>
    <s v="Trieste"/>
    <x v="55"/>
    <x v="0"/>
    <s v="Direct"/>
    <n v="43"/>
    <n v="43"/>
    <n v="1129.01"/>
  </r>
  <r>
    <s v="Import"/>
    <s v="Mediterranean"/>
    <s v="Italy"/>
    <s v="Venice"/>
    <x v="25"/>
    <x v="0"/>
    <s v="Direct"/>
    <n v="3"/>
    <n v="3"/>
    <n v="58.329599999999999"/>
  </r>
  <r>
    <s v="Import"/>
    <s v="Mediterranean"/>
    <s v="Slovakia"/>
    <s v="Slovakia - Other"/>
    <x v="3"/>
    <x v="0"/>
    <s v="Direct"/>
    <n v="1"/>
    <n v="2"/>
    <n v="7.83"/>
  </r>
  <r>
    <s v="Import"/>
    <s v="Mediterranean"/>
    <s v="Slovenia"/>
    <s v="KOPER"/>
    <x v="14"/>
    <x v="0"/>
    <s v="Direct"/>
    <n v="5"/>
    <n v="7"/>
    <n v="63.121000000000002"/>
  </r>
  <r>
    <s v="Import"/>
    <s v="Mediterranean"/>
    <s v="Turkey"/>
    <s v="ALIAGA"/>
    <x v="0"/>
    <x v="0"/>
    <s v="Direct"/>
    <n v="1"/>
    <n v="2"/>
    <n v="2.9964"/>
  </r>
  <r>
    <s v="Import"/>
    <s v="Mediterranean"/>
    <s v="Turkey"/>
    <s v="ALIAGA"/>
    <x v="84"/>
    <x v="0"/>
    <s v="Direct"/>
    <n v="1"/>
    <n v="1"/>
    <n v="26.96"/>
  </r>
  <r>
    <s v="Import"/>
    <s v="Mediterranean"/>
    <s v="Turkey"/>
    <s v="Ambarli"/>
    <x v="55"/>
    <x v="0"/>
    <s v="Direct"/>
    <n v="7"/>
    <n v="14"/>
    <n v="185.95"/>
  </r>
  <r>
    <s v="Import"/>
    <s v="Mediterranean"/>
    <s v="Turkey"/>
    <s v="Istanbul"/>
    <x v="5"/>
    <x v="0"/>
    <s v="Direct"/>
    <n v="1"/>
    <n v="2"/>
    <n v="13.64"/>
  </r>
  <r>
    <s v="Import"/>
    <s v="Mediterranean"/>
    <s v="Turkey"/>
    <s v="Izmir"/>
    <x v="64"/>
    <x v="0"/>
    <s v="Direct"/>
    <n v="1"/>
    <n v="1"/>
    <n v="21.84"/>
  </r>
  <r>
    <s v="Import"/>
    <s v="Mediterranean"/>
    <s v="Turkey"/>
    <s v="IZMIT"/>
    <x v="14"/>
    <x v="0"/>
    <s v="Direct"/>
    <n v="1"/>
    <n v="2"/>
    <n v="1.73"/>
  </r>
  <r>
    <s v="Import"/>
    <s v="Mediterranean"/>
    <s v="Turkey"/>
    <s v="IZMIT"/>
    <x v="61"/>
    <x v="0"/>
    <s v="Direct"/>
    <n v="2"/>
    <n v="4"/>
    <n v="22.34"/>
  </r>
  <r>
    <s v="Import"/>
    <s v="Middle East"/>
    <s v="Bahrain"/>
    <s v="AL HIDD"/>
    <x v="18"/>
    <x v="0"/>
    <s v="Direct"/>
    <n v="10"/>
    <n v="10"/>
    <n v="243.898"/>
  </r>
  <r>
    <s v="Import"/>
    <s v="Middle East"/>
    <s v="Bahrain"/>
    <s v="Bahrain - other"/>
    <x v="35"/>
    <x v="0"/>
    <s v="Direct"/>
    <n v="2"/>
    <n v="2"/>
    <n v="18.707799999999999"/>
  </r>
  <r>
    <s v="Import"/>
    <s v="Middle East"/>
    <s v="Israel"/>
    <s v="Haifa"/>
    <x v="67"/>
    <x v="0"/>
    <s v="Direct"/>
    <n v="4"/>
    <n v="4"/>
    <n v="83.246600000000001"/>
  </r>
  <r>
    <s v="Import"/>
    <s v="Middle East"/>
    <s v="Israel"/>
    <s v="Haifa"/>
    <x v="0"/>
    <x v="0"/>
    <s v="Direct"/>
    <n v="2"/>
    <n v="3"/>
    <n v="7.7595999999999998"/>
  </r>
  <r>
    <s v="Import"/>
    <s v="Middle East"/>
    <s v="Oman"/>
    <s v="Sohar"/>
    <x v="14"/>
    <x v="0"/>
    <s v="Direct"/>
    <n v="1"/>
    <n v="2"/>
    <n v="2.0390000000000001"/>
  </r>
  <r>
    <s v="Import"/>
    <s v="Middle East"/>
    <s v="Saudi Arabia"/>
    <s v="Ad Dammam"/>
    <x v="56"/>
    <x v="0"/>
    <s v="Direct"/>
    <n v="1"/>
    <n v="2"/>
    <n v="24.353999999999999"/>
  </r>
  <r>
    <s v="Import"/>
    <s v="Middle East"/>
    <s v="Saudi Arabia"/>
    <s v="Ad Dammam"/>
    <x v="1"/>
    <x v="0"/>
    <s v="Direct"/>
    <n v="1"/>
    <n v="1"/>
    <n v="18.350000000000001"/>
  </r>
  <r>
    <s v="Import"/>
    <s v="Middle East"/>
    <s v="Saudi Arabia"/>
    <s v="Damman"/>
    <x v="67"/>
    <x v="0"/>
    <s v="Direct"/>
    <n v="3"/>
    <n v="6"/>
    <n v="16.68"/>
  </r>
  <r>
    <s v="Import"/>
    <s v="Middle East"/>
    <s v="Saudi Arabia"/>
    <s v="Jeddah"/>
    <x v="31"/>
    <x v="0"/>
    <s v="Direct"/>
    <n v="20"/>
    <n v="40"/>
    <n v="301.42500000000001"/>
  </r>
  <r>
    <s v="Import"/>
    <s v="Middle East"/>
    <s v="United Arab Emirates"/>
    <s v="Abu-Dhabi"/>
    <x v="9"/>
    <x v="2"/>
    <s v="Direct"/>
    <n v="428"/>
    <n v="0"/>
    <n v="526.89400000000001"/>
  </r>
  <r>
    <s v="Import"/>
    <s v="Middle East"/>
    <s v="United Arab Emirates"/>
    <s v="Dubai"/>
    <x v="35"/>
    <x v="0"/>
    <s v="Direct"/>
    <n v="1"/>
    <n v="2"/>
    <n v="18.933700000000002"/>
  </r>
  <r>
    <s v="Import"/>
    <s v="Middle East"/>
    <s v="United Arab Emirates"/>
    <s v="Jebel Ali"/>
    <x v="9"/>
    <x v="0"/>
    <s v="Direct"/>
    <n v="14"/>
    <n v="16"/>
    <n v="306.72300000000001"/>
  </r>
  <r>
    <s v="Import"/>
    <s v="Middle East"/>
    <s v="United Arab Emirates"/>
    <s v="Jebel Ali"/>
    <x v="14"/>
    <x v="0"/>
    <s v="Direct"/>
    <n v="6"/>
    <n v="9"/>
    <n v="15.976000000000001"/>
  </r>
  <r>
    <s v="Import"/>
    <s v="Middle East"/>
    <s v="United Arab Emirates"/>
    <s v="Jebel Ali"/>
    <x v="68"/>
    <x v="0"/>
    <s v="Direct"/>
    <n v="8"/>
    <n v="11"/>
    <n v="109.57"/>
  </r>
  <r>
    <s v="Import"/>
    <s v="Middle East"/>
    <s v="United Arab Emirates"/>
    <s v="Jebel Ali"/>
    <x v="3"/>
    <x v="0"/>
    <s v="Direct"/>
    <n v="9"/>
    <n v="14"/>
    <n v="64.281000000000006"/>
  </r>
  <r>
    <s v="Import"/>
    <s v="Middle East"/>
    <s v="United Arab Emirates"/>
    <s v="Mina Khalifa (Abu Dhabi)"/>
    <x v="4"/>
    <x v="0"/>
    <s v="Direct"/>
    <n v="1"/>
    <n v="1"/>
    <n v="5.5"/>
  </r>
  <r>
    <s v="Import"/>
    <s v="New Zealand"/>
    <s v="New Zealand"/>
    <s v="Auckland"/>
    <x v="13"/>
    <x v="0"/>
    <s v="Direct"/>
    <n v="5"/>
    <n v="5"/>
    <n v="79.75"/>
  </r>
  <r>
    <s v="Import"/>
    <s v="South-East Asia"/>
    <s v="Malaysia"/>
    <s v="Tanjung Pelapas"/>
    <x v="1"/>
    <x v="0"/>
    <s v="Direct"/>
    <n v="1"/>
    <n v="1"/>
    <n v="18.992000000000001"/>
  </r>
  <r>
    <s v="Import"/>
    <s v="South-East Asia"/>
    <s v="Malaysia"/>
    <s v="Tanjung Pelapas"/>
    <x v="19"/>
    <x v="0"/>
    <s v="Direct"/>
    <n v="1"/>
    <n v="1"/>
    <n v="10.91"/>
  </r>
  <r>
    <s v="Import"/>
    <s v="South-East Asia"/>
    <s v="Malaysia"/>
    <s v="Tanjung Pelapas"/>
    <x v="70"/>
    <x v="0"/>
    <s v="Direct"/>
    <n v="9"/>
    <n v="18"/>
    <n v="77.437600000000003"/>
  </r>
  <r>
    <s v="Import"/>
    <s v="South-East Asia"/>
    <s v="Malaysia"/>
    <s v="Tanjung Pelapas"/>
    <x v="35"/>
    <x v="0"/>
    <s v="Direct"/>
    <n v="1"/>
    <n v="1"/>
    <n v="8.4700000000000006"/>
  </r>
  <r>
    <s v="Import"/>
    <s v="South-East Asia"/>
    <s v="Malaysia"/>
    <s v="Tanjung Pelapas"/>
    <x v="25"/>
    <x v="0"/>
    <s v="Direct"/>
    <n v="3"/>
    <n v="4"/>
    <n v="32.043999999999997"/>
  </r>
  <r>
    <s v="Import"/>
    <s v="South-East Asia"/>
    <s v="Malaysia"/>
    <s v="Tanjung Pelapas"/>
    <x v="2"/>
    <x v="0"/>
    <s v="Direct"/>
    <n v="2"/>
    <n v="4"/>
    <n v="28.456299999999999"/>
  </r>
  <r>
    <s v="Import"/>
    <s v="South-East Asia"/>
    <s v="Malaysia"/>
    <s v="Westport - Port Klang"/>
    <x v="40"/>
    <x v="0"/>
    <s v="Direct"/>
    <n v="12"/>
    <n v="16"/>
    <n v="143.66079999999999"/>
  </r>
  <r>
    <s v="Import"/>
    <s v="South-East Asia"/>
    <s v="Malaysia"/>
    <s v="Westport - Port Klang"/>
    <x v="9"/>
    <x v="0"/>
    <s v="Direct"/>
    <n v="4"/>
    <n v="4"/>
    <n v="9.64E-2"/>
  </r>
  <r>
    <s v="Import"/>
    <s v="South-East Asia"/>
    <s v="Philippines"/>
    <s v="Cebu"/>
    <x v="3"/>
    <x v="0"/>
    <s v="Direct"/>
    <n v="1"/>
    <n v="2"/>
    <n v="6.5750000000000002"/>
  </r>
  <r>
    <s v="Import"/>
    <s v="South-East Asia"/>
    <s v="Philippines"/>
    <s v="Manila"/>
    <x v="9"/>
    <x v="0"/>
    <s v="Direct"/>
    <n v="3"/>
    <n v="5"/>
    <n v="25.281400000000001"/>
  </r>
  <r>
    <s v="Import"/>
    <s v="South-East Asia"/>
    <s v="Philippines"/>
    <s v="Manila"/>
    <x v="59"/>
    <x v="0"/>
    <s v="Direct"/>
    <n v="1"/>
    <n v="1"/>
    <n v="11.852"/>
  </r>
  <r>
    <s v="Import"/>
    <s v="South-East Asia"/>
    <s v="Philippines"/>
    <s v="Manila"/>
    <x v="10"/>
    <x v="0"/>
    <s v="Direct"/>
    <n v="1"/>
    <n v="1"/>
    <n v="4.4340000000000002"/>
  </r>
  <r>
    <s v="Import"/>
    <s v="South-East Asia"/>
    <s v="Philippines"/>
    <s v="Manila"/>
    <x v="14"/>
    <x v="0"/>
    <s v="Direct"/>
    <n v="3"/>
    <n v="6"/>
    <n v="39.255200000000002"/>
  </r>
  <r>
    <s v="Import"/>
    <s v="South-East Asia"/>
    <s v="Philippines"/>
    <s v="Manila"/>
    <x v="3"/>
    <x v="0"/>
    <s v="Direct"/>
    <n v="1"/>
    <n v="1"/>
    <n v="12.493499999999999"/>
  </r>
  <r>
    <s v="Import"/>
    <s v="South-East Asia"/>
    <s v="Singapore"/>
    <s v="Singapore"/>
    <x v="72"/>
    <x v="0"/>
    <s v="Direct"/>
    <n v="3"/>
    <n v="3"/>
    <n v="47.982199999999999"/>
  </r>
  <r>
    <s v="Import"/>
    <s v="South-East Asia"/>
    <s v="Singapore"/>
    <s v="Singapore"/>
    <x v="26"/>
    <x v="0"/>
    <s v="Direct"/>
    <n v="0"/>
    <n v="0"/>
    <n v="1.37"/>
  </r>
  <r>
    <s v="Import"/>
    <s v="South-East Asia"/>
    <s v="Singapore"/>
    <s v="Singapore"/>
    <x v="0"/>
    <x v="0"/>
    <s v="Direct"/>
    <n v="82"/>
    <n v="134"/>
    <n v="1047.3652"/>
  </r>
  <r>
    <s v="Import"/>
    <s v="South-East Asia"/>
    <s v="Singapore"/>
    <s v="Singapore"/>
    <x v="15"/>
    <x v="2"/>
    <s v="Direct"/>
    <n v="56"/>
    <n v="0"/>
    <n v="90.16"/>
  </r>
  <r>
    <s v="Import"/>
    <s v="South-East Asia"/>
    <s v="Singapore"/>
    <s v="Singapore"/>
    <x v="74"/>
    <x v="0"/>
    <s v="Direct"/>
    <n v="8"/>
    <n v="12"/>
    <n v="83.270300000000006"/>
  </r>
  <r>
    <s v="Import"/>
    <s v="South-East Asia"/>
    <s v="Singapore"/>
    <s v="Singapore"/>
    <x v="18"/>
    <x v="0"/>
    <s v="Direct"/>
    <n v="0"/>
    <n v="0"/>
    <n v="0.79"/>
  </r>
  <r>
    <s v="Import"/>
    <s v="South-East Asia"/>
    <s v="Singapore"/>
    <s v="Singapore"/>
    <x v="45"/>
    <x v="0"/>
    <s v="Direct"/>
    <n v="3"/>
    <n v="3"/>
    <n v="39.264000000000003"/>
  </r>
  <r>
    <s v="Import"/>
    <s v="South-East Asia"/>
    <s v="Singapore"/>
    <s v="Singapore"/>
    <x v="14"/>
    <x v="2"/>
    <s v="Direct"/>
    <n v="25"/>
    <n v="0"/>
    <n v="234.214"/>
  </r>
  <r>
    <s v="Import"/>
    <s v="South-East Asia"/>
    <s v="Singapore"/>
    <s v="Singapore"/>
    <x v="4"/>
    <x v="0"/>
    <s v="Direct"/>
    <n v="13"/>
    <n v="18"/>
    <n v="74.930099999999996"/>
  </r>
  <r>
    <s v="Import"/>
    <s v="South-East Asia"/>
    <s v="Singapore"/>
    <s v="Singapore"/>
    <x v="12"/>
    <x v="0"/>
    <s v="Direct"/>
    <n v="233"/>
    <n v="233"/>
    <n v="4146.2811000000002"/>
  </r>
  <r>
    <s v="Import"/>
    <s v="South-East Asia"/>
    <s v="Singapore"/>
    <s v="Singapore"/>
    <x v="16"/>
    <x v="0"/>
    <s v="Direct"/>
    <n v="15"/>
    <n v="19"/>
    <n v="201.327"/>
  </r>
  <r>
    <s v="Import"/>
    <s v="South-East Asia"/>
    <s v="Singapore"/>
    <s v="Singapore"/>
    <x v="84"/>
    <x v="0"/>
    <s v="Direct"/>
    <n v="10"/>
    <n v="20"/>
    <n v="192.08670000000001"/>
  </r>
  <r>
    <s v="Import"/>
    <s v="South-East Asia"/>
    <s v="Singapore"/>
    <s v="Singapore"/>
    <x v="3"/>
    <x v="0"/>
    <s v="Direct"/>
    <n v="50"/>
    <n v="92"/>
    <n v="787.84780000000001"/>
  </r>
  <r>
    <s v="Import"/>
    <s v="South-East Asia"/>
    <s v="Singapore"/>
    <s v="Singapore"/>
    <x v="44"/>
    <x v="0"/>
    <s v="Direct"/>
    <n v="0"/>
    <n v="0"/>
    <n v="0.93300000000000005"/>
  </r>
  <r>
    <s v="Import"/>
    <s v="South-East Asia"/>
    <s v="Thailand"/>
    <s v="Bangkok"/>
    <x v="22"/>
    <x v="0"/>
    <s v="Direct"/>
    <n v="3"/>
    <n v="3"/>
    <n v="72.190399999999997"/>
  </r>
  <r>
    <s v="Import"/>
    <s v="New Zealand"/>
    <s v="New Zealand"/>
    <s v="Auckland"/>
    <x v="9"/>
    <x v="0"/>
    <s v="Direct"/>
    <n v="4"/>
    <n v="8"/>
    <n v="68"/>
  </r>
  <r>
    <s v="Import"/>
    <s v="New Zealand"/>
    <s v="New Zealand"/>
    <s v="Auckland"/>
    <x v="24"/>
    <x v="2"/>
    <s v="Direct"/>
    <n v="3"/>
    <n v="0"/>
    <n v="3.9630000000000001"/>
  </r>
  <r>
    <s v="Import"/>
    <s v="New Zealand"/>
    <s v="New Zealand"/>
    <s v="Auckland"/>
    <x v="14"/>
    <x v="2"/>
    <s v="Direct"/>
    <n v="2"/>
    <n v="0"/>
    <n v="4.375"/>
  </r>
  <r>
    <s v="Import"/>
    <s v="New Zealand"/>
    <s v="New Zealand"/>
    <s v="Auckland"/>
    <x v="68"/>
    <x v="2"/>
    <s v="Direct"/>
    <n v="22"/>
    <n v="0"/>
    <n v="17.266999999999999"/>
  </r>
  <r>
    <s v="Import"/>
    <s v="New Zealand"/>
    <s v="New Zealand"/>
    <s v="Auckland"/>
    <x v="17"/>
    <x v="2"/>
    <s v="Direct"/>
    <n v="2"/>
    <n v="0"/>
    <n v="26.06"/>
  </r>
  <r>
    <s v="Import"/>
    <s v="New Zealand"/>
    <s v="New Zealand"/>
    <s v="Lyttelton"/>
    <x v="66"/>
    <x v="0"/>
    <s v="Direct"/>
    <n v="4"/>
    <n v="6"/>
    <n v="21.050999999999998"/>
  </r>
  <r>
    <s v="Import"/>
    <s v="New Zealand"/>
    <s v="New Zealand"/>
    <s v="Lyttelton"/>
    <x v="10"/>
    <x v="0"/>
    <s v="Direct"/>
    <n v="1"/>
    <n v="1"/>
    <n v="13.356"/>
  </r>
  <r>
    <s v="Import"/>
    <s v="New Zealand"/>
    <s v="New Zealand"/>
    <s v="Lyttelton"/>
    <x v="4"/>
    <x v="0"/>
    <s v="Direct"/>
    <n v="5"/>
    <n v="6"/>
    <n v="21.654"/>
  </r>
  <r>
    <s v="Import"/>
    <s v="New Zealand"/>
    <s v="New Zealand"/>
    <s v="Lyttelton"/>
    <x v="3"/>
    <x v="0"/>
    <s v="Direct"/>
    <n v="5"/>
    <n v="5"/>
    <n v="94.757999999999996"/>
  </r>
  <r>
    <s v="Import"/>
    <s v="New Zealand"/>
    <s v="New Zealand"/>
    <s v="Tauranga"/>
    <x v="40"/>
    <x v="0"/>
    <s v="Direct"/>
    <n v="7"/>
    <n v="14"/>
    <n v="131.08199999999999"/>
  </r>
  <r>
    <s v="Import"/>
    <s v="New Zealand"/>
    <s v="New Zealand"/>
    <s v="Tauranga"/>
    <x v="14"/>
    <x v="0"/>
    <s v="Direct"/>
    <n v="2"/>
    <n v="4"/>
    <n v="7.2249999999999996"/>
  </r>
  <r>
    <s v="Import"/>
    <s v="New Zealand"/>
    <s v="New Zealand"/>
    <s v="Tauranga"/>
    <x v="37"/>
    <x v="0"/>
    <s v="Direct"/>
    <n v="1"/>
    <n v="2"/>
    <n v="21.350999999999999"/>
  </r>
  <r>
    <s v="Import"/>
    <s v="New Zealand"/>
    <s v="New Zealand"/>
    <s v="Wellington"/>
    <x v="78"/>
    <x v="0"/>
    <s v="Direct"/>
    <n v="1"/>
    <n v="1"/>
    <n v="8.9"/>
  </r>
  <r>
    <s v="Import"/>
    <s v="Scandinavia"/>
    <s v="Denmark"/>
    <s v="Aarhus"/>
    <x v="9"/>
    <x v="0"/>
    <s v="Direct"/>
    <n v="1"/>
    <n v="1"/>
    <n v="5.91"/>
  </r>
  <r>
    <s v="Import"/>
    <s v="Scandinavia"/>
    <s v="Denmark"/>
    <s v="Copenhagen"/>
    <x v="64"/>
    <x v="0"/>
    <s v="Direct"/>
    <n v="1"/>
    <n v="2"/>
    <n v="19.2"/>
  </r>
  <r>
    <s v="Import"/>
    <s v="Scandinavia"/>
    <s v="Finland"/>
    <s v="Helsinki"/>
    <x v="17"/>
    <x v="0"/>
    <s v="Direct"/>
    <n v="1"/>
    <n v="1"/>
    <n v="9.81"/>
  </r>
  <r>
    <s v="Import"/>
    <s v="Scandinavia"/>
    <s v="Finland"/>
    <s v="Kotka"/>
    <x v="55"/>
    <x v="0"/>
    <s v="Direct"/>
    <n v="1"/>
    <n v="1"/>
    <n v="24.957000000000001"/>
  </r>
  <r>
    <s v="Import"/>
    <s v="Scandinavia"/>
    <s v="Finland"/>
    <s v="Rauma"/>
    <x v="8"/>
    <x v="0"/>
    <s v="Direct"/>
    <n v="6"/>
    <n v="6"/>
    <n v="147.6"/>
  </r>
  <r>
    <s v="Import"/>
    <s v="Scandinavia"/>
    <s v="Finland"/>
    <s v="Uleaborg (Oulu)"/>
    <x v="55"/>
    <x v="0"/>
    <s v="Direct"/>
    <n v="21"/>
    <n v="42"/>
    <n v="434.94490000000002"/>
  </r>
  <r>
    <s v="Import"/>
    <s v="Scandinavia"/>
    <s v="Norway"/>
    <s v="Bergen"/>
    <x v="9"/>
    <x v="0"/>
    <s v="Direct"/>
    <n v="2"/>
    <n v="2"/>
    <n v="31"/>
  </r>
  <r>
    <s v="Import"/>
    <s v="Scandinavia"/>
    <s v="Norway"/>
    <s v="Fredrikstad"/>
    <x v="1"/>
    <x v="0"/>
    <s v="Direct"/>
    <n v="3"/>
    <n v="6"/>
    <n v="75.168000000000006"/>
  </r>
  <r>
    <s v="Import"/>
    <s v="Scandinavia"/>
    <s v="Sweden"/>
    <s v="Gavle"/>
    <x v="0"/>
    <x v="0"/>
    <s v="Direct"/>
    <n v="1"/>
    <n v="1"/>
    <n v="3.1349999999999998"/>
  </r>
  <r>
    <s v="Import"/>
    <s v="Scandinavia"/>
    <s v="Sweden"/>
    <s v="Gothenburg"/>
    <x v="78"/>
    <x v="0"/>
    <s v="Direct"/>
    <n v="6"/>
    <n v="6"/>
    <n v="83.539199999999994"/>
  </r>
  <r>
    <s v="Import"/>
    <s v="Scandinavia"/>
    <s v="Sweden"/>
    <s v="Gothenburg"/>
    <x v="9"/>
    <x v="0"/>
    <s v="Direct"/>
    <n v="0"/>
    <n v="0"/>
    <n v="5.2160000000000002"/>
  </r>
  <r>
    <s v="Import"/>
    <s v="Scandinavia"/>
    <s v="Sweden"/>
    <s v="Gothenburg"/>
    <x v="10"/>
    <x v="0"/>
    <s v="Direct"/>
    <n v="1"/>
    <n v="1"/>
    <n v="1.6060000000000001"/>
  </r>
  <r>
    <s v="Import"/>
    <s v="Scandinavia"/>
    <s v="Sweden"/>
    <s v="Gothenburg"/>
    <x v="14"/>
    <x v="2"/>
    <s v="Direct"/>
    <n v="3"/>
    <n v="0"/>
    <n v="7.8079999999999998"/>
  </r>
  <r>
    <s v="Import"/>
    <s v="Scandinavia"/>
    <s v="Sweden"/>
    <s v="Gothenburg"/>
    <x v="3"/>
    <x v="0"/>
    <s v="Direct"/>
    <n v="2"/>
    <n v="4"/>
    <n v="24.736000000000001"/>
  </r>
  <r>
    <s v="Import"/>
    <s v="Scandinavia"/>
    <s v="Sweden"/>
    <s v="Helsingborg"/>
    <x v="70"/>
    <x v="0"/>
    <s v="Direct"/>
    <n v="1"/>
    <n v="1"/>
    <n v="1.5"/>
  </r>
  <r>
    <s v="Import"/>
    <s v="Scandinavia"/>
    <s v="Sweden"/>
    <s v="Sweden - other"/>
    <x v="0"/>
    <x v="0"/>
    <s v="Direct"/>
    <n v="2"/>
    <n v="2"/>
    <n v="25.7"/>
  </r>
  <r>
    <s v="Import"/>
    <s v="South America"/>
    <s v="Argentina"/>
    <s v="San Lorenzo"/>
    <x v="94"/>
    <x v="1"/>
    <s v="Direct"/>
    <n v="1"/>
    <n v="0"/>
    <n v="12977.3"/>
  </r>
  <r>
    <s v="Import"/>
    <s v="East Asia"/>
    <s v="Taiwan"/>
    <s v="Keelung"/>
    <x v="25"/>
    <x v="0"/>
    <s v="Direct"/>
    <n v="8"/>
    <n v="13"/>
    <n v="140.11760000000001"/>
  </r>
  <r>
    <s v="Import"/>
    <s v="East Asia"/>
    <s v="Taiwan"/>
    <s v="Taichung"/>
    <x v="40"/>
    <x v="0"/>
    <s v="Direct"/>
    <n v="1"/>
    <n v="1"/>
    <n v="3.0028000000000001"/>
  </r>
  <r>
    <s v="Import"/>
    <s v="East Asia"/>
    <s v="Taiwan"/>
    <s v="Taichung"/>
    <x v="70"/>
    <x v="0"/>
    <s v="Direct"/>
    <n v="3"/>
    <n v="5"/>
    <n v="24.579899999999999"/>
  </r>
  <r>
    <s v="Import"/>
    <s v="East Asia"/>
    <s v="Taiwan"/>
    <s v="Taichung"/>
    <x v="0"/>
    <x v="0"/>
    <s v="Direct"/>
    <n v="6"/>
    <n v="8"/>
    <n v="39.358199999999997"/>
  </r>
  <r>
    <s v="Import"/>
    <s v="East Asia"/>
    <s v="Taiwan"/>
    <s v="Taoyuan"/>
    <x v="1"/>
    <x v="0"/>
    <s v="Direct"/>
    <n v="25"/>
    <n v="33"/>
    <n v="395.73680000000002"/>
  </r>
  <r>
    <s v="Import"/>
    <s v="East Asia"/>
    <s v="Taiwan"/>
    <s v="Taoyuan"/>
    <x v="10"/>
    <x v="0"/>
    <s v="Direct"/>
    <n v="1"/>
    <n v="1"/>
    <n v="3.7429999999999999"/>
  </r>
  <r>
    <s v="Import"/>
    <s v="East Asia"/>
    <s v="Taiwan"/>
    <s v="Taoyuan"/>
    <x v="14"/>
    <x v="0"/>
    <s v="Direct"/>
    <n v="4"/>
    <n v="7"/>
    <n v="40.540500000000002"/>
  </r>
  <r>
    <s v="Import"/>
    <s v="East Asia"/>
    <s v="Taiwan"/>
    <s v="Taoyuan"/>
    <x v="16"/>
    <x v="0"/>
    <s v="Direct"/>
    <n v="3"/>
    <n v="6"/>
    <n v="59.7517"/>
  </r>
  <r>
    <s v="Import"/>
    <s v="Eastern Europe and Russia"/>
    <s v="Estonia"/>
    <s v="Tallinn"/>
    <x v="26"/>
    <x v="0"/>
    <s v="Direct"/>
    <n v="2"/>
    <n v="4"/>
    <n v="48"/>
  </r>
  <r>
    <s v="Import"/>
    <s v="Eastern Europe and Russia"/>
    <s v="Poland"/>
    <s v="Gdansk"/>
    <x v="78"/>
    <x v="0"/>
    <s v="Direct"/>
    <n v="1"/>
    <n v="2"/>
    <n v="18.459"/>
  </r>
  <r>
    <s v="Import"/>
    <s v="Eastern Europe and Russia"/>
    <s v="Poland"/>
    <s v="Gdansk"/>
    <x v="67"/>
    <x v="0"/>
    <s v="Direct"/>
    <n v="2"/>
    <n v="4"/>
    <n v="13.904999999999999"/>
  </r>
  <r>
    <s v="Import"/>
    <s v="Eastern Europe and Russia"/>
    <s v="Poland"/>
    <s v="Gdansk"/>
    <x v="66"/>
    <x v="0"/>
    <s v="Direct"/>
    <n v="5"/>
    <n v="10"/>
    <n v="37.055999999999997"/>
  </r>
  <r>
    <s v="Import"/>
    <s v="Eastern Europe and Russia"/>
    <s v="Poland"/>
    <s v="Gdansk"/>
    <x v="55"/>
    <x v="0"/>
    <s v="Direct"/>
    <n v="34"/>
    <n v="34"/>
    <n v="915.86400000000003"/>
  </r>
  <r>
    <s v="Import"/>
    <s v="Eastern Europe and Russia"/>
    <s v="Poland"/>
    <s v="Gdansk"/>
    <x v="35"/>
    <x v="0"/>
    <s v="Direct"/>
    <n v="2"/>
    <n v="2"/>
    <n v="16.66"/>
  </r>
  <r>
    <s v="Import"/>
    <s v="Eastern Europe and Russia"/>
    <s v="Poland"/>
    <s v="Gdansk"/>
    <x v="3"/>
    <x v="0"/>
    <s v="Direct"/>
    <n v="1"/>
    <n v="2"/>
    <n v="7.1128999999999998"/>
  </r>
  <r>
    <s v="Import"/>
    <s v="Eastern Europe and Russia"/>
    <s v="Poland"/>
    <s v="Gdynia"/>
    <x v="70"/>
    <x v="0"/>
    <s v="Direct"/>
    <n v="4"/>
    <n v="7"/>
    <n v="57.747900000000001"/>
  </r>
  <r>
    <s v="Import"/>
    <s v="Eastern Europe and Russia"/>
    <s v="Poland"/>
    <s v="Gdynia"/>
    <x v="35"/>
    <x v="0"/>
    <s v="Direct"/>
    <n v="3"/>
    <n v="6"/>
    <n v="56.93"/>
  </r>
  <r>
    <s v="Import"/>
    <s v="Eastern Europe and Russia"/>
    <s v="Poland"/>
    <s v="Gdynia"/>
    <x v="43"/>
    <x v="0"/>
    <s v="Direct"/>
    <n v="1"/>
    <n v="1"/>
    <n v="20.5"/>
  </r>
  <r>
    <s v="Import"/>
    <s v="Eastern Europe and Russia"/>
    <s v="Poland"/>
    <s v="Gdynia"/>
    <x v="68"/>
    <x v="0"/>
    <s v="Direct"/>
    <n v="1"/>
    <n v="2"/>
    <n v="20.887699999999999"/>
  </r>
  <r>
    <s v="Import"/>
    <s v="Eastern Europe and Russia"/>
    <s v="Poland"/>
    <s v="Gdynia"/>
    <x v="3"/>
    <x v="0"/>
    <s v="Direct"/>
    <n v="2"/>
    <n v="4"/>
    <n v="24.58"/>
  </r>
  <r>
    <s v="Import"/>
    <s v="Eastern Europe and Russia"/>
    <s v="Romania"/>
    <s v="Constantza"/>
    <x v="55"/>
    <x v="0"/>
    <s v="Direct"/>
    <n v="11"/>
    <n v="21"/>
    <n v="161.893"/>
  </r>
  <r>
    <s v="Import"/>
    <s v="Eastern Europe and Russia"/>
    <s v="Russia"/>
    <s v="St Petersburg"/>
    <x v="26"/>
    <x v="0"/>
    <s v="Direct"/>
    <n v="5"/>
    <n v="10"/>
    <n v="112.8"/>
  </r>
  <r>
    <s v="Import"/>
    <s v="Eastern Europe and Russia"/>
    <s v="Russia"/>
    <s v="St Petersburg"/>
    <x v="84"/>
    <x v="0"/>
    <s v="Direct"/>
    <n v="3"/>
    <n v="3"/>
    <n v="31.461200000000002"/>
  </r>
  <r>
    <s v="Import"/>
    <s v="Indian Ocean Islands"/>
    <s v="Cocos Island"/>
    <s v="Cocos Island "/>
    <x v="1"/>
    <x v="0"/>
    <s v="Direct"/>
    <n v="1"/>
    <n v="1"/>
    <n v="7"/>
  </r>
  <r>
    <s v="Import"/>
    <s v="Japan"/>
    <s v="Japan"/>
    <s v="Hakata"/>
    <x v="9"/>
    <x v="0"/>
    <s v="Direct"/>
    <n v="1"/>
    <n v="2"/>
    <n v="9.2149999999999999"/>
  </r>
  <r>
    <s v="Import"/>
    <s v="Japan"/>
    <s v="Japan"/>
    <s v="Hiroshima"/>
    <x v="0"/>
    <x v="0"/>
    <s v="Direct"/>
    <n v="1"/>
    <n v="1"/>
    <n v="6.7340999999999998"/>
  </r>
  <r>
    <s v="Import"/>
    <s v="Japan"/>
    <s v="Japan"/>
    <s v="Hiroshima"/>
    <x v="15"/>
    <x v="2"/>
    <s v="Direct"/>
    <n v="402"/>
    <n v="0"/>
    <n v="618.11"/>
  </r>
  <r>
    <s v="Import"/>
    <s v="Japan"/>
    <s v="Japan"/>
    <s v="Hiroshima"/>
    <x v="14"/>
    <x v="2"/>
    <s v="Direct"/>
    <n v="4"/>
    <n v="0"/>
    <n v="2.1000000000000001E-2"/>
  </r>
  <r>
    <s v="Import"/>
    <s v="Japan"/>
    <s v="Japan"/>
    <s v="Hitachinaka"/>
    <x v="14"/>
    <x v="2"/>
    <s v="Direct"/>
    <n v="127"/>
    <n v="0"/>
    <n v="709.01099999999997"/>
  </r>
  <r>
    <s v="Import"/>
    <s v="Japan"/>
    <s v="Japan"/>
    <s v="Hitachinaka"/>
    <x v="17"/>
    <x v="2"/>
    <s v="Direct"/>
    <n v="13"/>
    <n v="0"/>
    <n v="543.5"/>
  </r>
  <r>
    <s v="Import"/>
    <s v="South America"/>
    <s v="Brazil"/>
    <s v="Itaguai"/>
    <x v="5"/>
    <x v="0"/>
    <s v="Direct"/>
    <n v="1"/>
    <n v="2"/>
    <n v="12.869400000000001"/>
  </r>
  <r>
    <s v="Import"/>
    <s v="South America"/>
    <s v="Brazil"/>
    <s v="Paranagua"/>
    <x v="14"/>
    <x v="2"/>
    <s v="Direct"/>
    <n v="8"/>
    <n v="0"/>
    <n v="4.1719999999999997"/>
  </r>
  <r>
    <s v="Import"/>
    <s v="South America"/>
    <s v="Brazil"/>
    <s v="Paranagua"/>
    <x v="17"/>
    <x v="2"/>
    <s v="Direct"/>
    <n v="5"/>
    <n v="0"/>
    <n v="75.38"/>
  </r>
  <r>
    <s v="Import"/>
    <s v="South America"/>
    <s v="Brazil"/>
    <s v="Rio Grande"/>
    <x v="66"/>
    <x v="0"/>
    <s v="Direct"/>
    <n v="1"/>
    <n v="1"/>
    <n v="1.8408"/>
  </r>
  <r>
    <s v="Import"/>
    <s v="South America"/>
    <s v="Brazil"/>
    <s v="Rio Grande"/>
    <x v="5"/>
    <x v="0"/>
    <s v="Direct"/>
    <n v="1"/>
    <n v="1"/>
    <n v="3.956"/>
  </r>
  <r>
    <s v="Import"/>
    <s v="South America"/>
    <s v="Brazil"/>
    <s v="Santos"/>
    <x v="64"/>
    <x v="0"/>
    <s v="Direct"/>
    <n v="3"/>
    <n v="3"/>
    <n v="59.954999999999998"/>
  </r>
  <r>
    <s v="Import"/>
    <s v="South America"/>
    <s v="Brazil"/>
    <s v="Santos"/>
    <x v="37"/>
    <x v="0"/>
    <s v="Direct"/>
    <n v="1"/>
    <n v="2"/>
    <n v="25.677"/>
  </r>
  <r>
    <s v="Import"/>
    <s v="South America"/>
    <s v="Chile"/>
    <s v="Coronel"/>
    <x v="40"/>
    <x v="0"/>
    <s v="Direct"/>
    <n v="4"/>
    <n v="8"/>
    <n v="83.15"/>
  </r>
  <r>
    <s v="Import"/>
    <s v="South America"/>
    <s v="Chile"/>
    <s v="San Antonio"/>
    <x v="14"/>
    <x v="0"/>
    <s v="Direct"/>
    <n v="1"/>
    <n v="2"/>
    <n v="22.228000000000002"/>
  </r>
  <r>
    <s v="Import"/>
    <s v="South America"/>
    <s v="Chile"/>
    <s v="San Antonio"/>
    <x v="37"/>
    <x v="0"/>
    <s v="Direct"/>
    <n v="3"/>
    <n v="6"/>
    <n v="57.8"/>
  </r>
  <r>
    <s v="Import"/>
    <s v="South America"/>
    <s v="Chile"/>
    <s v="San Vicente"/>
    <x v="64"/>
    <x v="0"/>
    <s v="Direct"/>
    <n v="2"/>
    <n v="4"/>
    <n v="29.875499999999999"/>
  </r>
  <r>
    <s v="Import"/>
    <s v="South America"/>
    <s v="Colombia"/>
    <s v="Barranquilla"/>
    <x v="1"/>
    <x v="0"/>
    <s v="Direct"/>
    <n v="6"/>
    <n v="11"/>
    <n v="136.60599999999999"/>
  </r>
  <r>
    <s v="Import"/>
    <s v="South America"/>
    <s v="Uruguay"/>
    <s v="Montevideo"/>
    <x v="57"/>
    <x v="0"/>
    <s v="Direct"/>
    <n v="1"/>
    <n v="1"/>
    <n v="22.18"/>
  </r>
  <r>
    <s v="Import"/>
    <s v="South Pacific"/>
    <s v="Papua New Guinea"/>
    <s v="Papua New Guinea - other"/>
    <x v="3"/>
    <x v="0"/>
    <s v="Direct"/>
    <n v="1"/>
    <n v="1"/>
    <n v="2.4500000000000002"/>
  </r>
  <r>
    <s v="Import"/>
    <s v="South-East Asia"/>
    <s v="Brunei"/>
    <s v="Muara"/>
    <x v="4"/>
    <x v="0"/>
    <s v="Direct"/>
    <n v="1"/>
    <n v="1"/>
    <n v="1.105"/>
  </r>
  <r>
    <s v="Import"/>
    <s v="South-East Asia"/>
    <s v="Cambodia"/>
    <s v="Kompong Som"/>
    <x v="70"/>
    <x v="0"/>
    <s v="Direct"/>
    <n v="4"/>
    <n v="7"/>
    <n v="49.941499999999998"/>
  </r>
  <r>
    <s v="Import"/>
    <s v="South-East Asia"/>
    <s v="Cambodia"/>
    <s v="Kompong Som"/>
    <x v="25"/>
    <x v="0"/>
    <s v="Direct"/>
    <n v="4"/>
    <n v="6"/>
    <n v="21.098299999999998"/>
  </r>
  <r>
    <s v="Import"/>
    <s v="South-East Asia"/>
    <s v="Indonesia"/>
    <s v="Indonesia - other"/>
    <x v="25"/>
    <x v="0"/>
    <s v="Direct"/>
    <n v="1"/>
    <n v="1"/>
    <n v="20.96"/>
  </r>
  <r>
    <s v="Import"/>
    <s v="South-East Asia"/>
    <s v="Indonesia"/>
    <s v="Jakarta"/>
    <x v="65"/>
    <x v="0"/>
    <s v="Direct"/>
    <n v="8"/>
    <n v="8"/>
    <n v="196.64"/>
  </r>
  <r>
    <s v="Import"/>
    <s v="South-East Asia"/>
    <s v="Indonesia"/>
    <s v="Jakarta"/>
    <x v="70"/>
    <x v="0"/>
    <s v="Direct"/>
    <n v="17"/>
    <n v="28"/>
    <n v="43.968299999999999"/>
  </r>
  <r>
    <s v="Import"/>
    <s v="South-East Asia"/>
    <s v="Indonesia"/>
    <s v="Jakarta"/>
    <x v="0"/>
    <x v="0"/>
    <s v="Direct"/>
    <n v="15"/>
    <n v="27"/>
    <n v="97.268000000000001"/>
  </r>
  <r>
    <s v="Import"/>
    <s v="South-East Asia"/>
    <s v="Indonesia"/>
    <s v="Jakarta"/>
    <x v="25"/>
    <x v="0"/>
    <s v="Direct"/>
    <n v="9"/>
    <n v="15"/>
    <n v="105.259"/>
  </r>
  <r>
    <s v="Import"/>
    <s v="South-East Asia"/>
    <s v="Indonesia"/>
    <s v="Semarang"/>
    <x v="22"/>
    <x v="0"/>
    <s v="Direct"/>
    <n v="2"/>
    <n v="3"/>
    <n v="14.88"/>
  </r>
  <r>
    <s v="Import"/>
    <s v="South-East Asia"/>
    <s v="Indonesia"/>
    <s v="Semarang"/>
    <x v="54"/>
    <x v="0"/>
    <s v="Direct"/>
    <n v="1"/>
    <n v="1"/>
    <n v="4.8680000000000003"/>
  </r>
  <r>
    <s v="Import"/>
    <s v="South-East Asia"/>
    <s v="Indonesia"/>
    <s v="Surabaya"/>
    <x v="19"/>
    <x v="0"/>
    <s v="Direct"/>
    <n v="7"/>
    <n v="9"/>
    <n v="103.3468"/>
  </r>
  <r>
    <s v="Import"/>
    <s v="South-East Asia"/>
    <s v="Indonesia"/>
    <s v="Surabaya"/>
    <x v="70"/>
    <x v="0"/>
    <s v="Direct"/>
    <n v="5"/>
    <n v="9"/>
    <n v="61.670999999999999"/>
  </r>
  <r>
    <s v="Import"/>
    <s v="South-East Asia"/>
    <s v="Indonesia"/>
    <s v="Surabaya"/>
    <x v="35"/>
    <x v="0"/>
    <s v="Direct"/>
    <n v="4"/>
    <n v="6"/>
    <n v="41.018900000000002"/>
  </r>
  <r>
    <s v="Import"/>
    <s v="South-East Asia"/>
    <s v="Indonesia"/>
    <s v="Surabaya"/>
    <x v="25"/>
    <x v="0"/>
    <s v="Direct"/>
    <n v="1"/>
    <n v="1"/>
    <n v="5.5974000000000004"/>
  </r>
  <r>
    <s v="Import"/>
    <s v="South-East Asia"/>
    <s v="Malaysia"/>
    <s v="Kuantan"/>
    <x v="45"/>
    <x v="0"/>
    <s v="Direct"/>
    <n v="1"/>
    <n v="1"/>
    <n v="20.09"/>
  </r>
  <r>
    <s v="Import"/>
    <s v="South-East Asia"/>
    <s v="Malaysia"/>
    <s v="Kuching"/>
    <x v="22"/>
    <x v="0"/>
    <s v="Direct"/>
    <n v="3"/>
    <n v="3"/>
    <n v="71.400000000000006"/>
  </r>
  <r>
    <s v="Import"/>
    <s v="Japan"/>
    <s v="Japan"/>
    <s v="Kobe"/>
    <x v="37"/>
    <x v="0"/>
    <s v="Direct"/>
    <n v="1"/>
    <n v="1"/>
    <n v="15.605"/>
  </r>
  <r>
    <s v="Import"/>
    <s v="Japan"/>
    <s v="Japan"/>
    <s v="Kobe"/>
    <x v="16"/>
    <x v="0"/>
    <s v="Direct"/>
    <n v="1"/>
    <n v="1"/>
    <n v="4.0247999999999999"/>
  </r>
  <r>
    <s v="Import"/>
    <s v="Japan"/>
    <s v="Japan"/>
    <s v="Kobe"/>
    <x v="5"/>
    <x v="0"/>
    <s v="Direct"/>
    <n v="26"/>
    <n v="51"/>
    <n v="438.2919"/>
  </r>
  <r>
    <s v="Import"/>
    <s v="Japan"/>
    <s v="Japan"/>
    <s v="Moji"/>
    <x v="88"/>
    <x v="0"/>
    <s v="Direct"/>
    <n v="3"/>
    <n v="3"/>
    <n v="70"/>
  </r>
  <r>
    <s v="Import"/>
    <s v="Japan"/>
    <s v="Japan"/>
    <s v="Moji"/>
    <x v="5"/>
    <x v="0"/>
    <s v="Direct"/>
    <n v="46"/>
    <n v="91"/>
    <n v="808.83259999999996"/>
  </r>
  <r>
    <s v="Import"/>
    <s v="Japan"/>
    <s v="Japan"/>
    <s v="Nagoya"/>
    <x v="14"/>
    <x v="0"/>
    <s v="Direct"/>
    <n v="25"/>
    <n v="50"/>
    <n v="181.017"/>
  </r>
  <r>
    <s v="Import"/>
    <s v="Japan"/>
    <s v="Japan"/>
    <s v="Omaezaki"/>
    <x v="14"/>
    <x v="0"/>
    <s v="Direct"/>
    <n v="2"/>
    <n v="3"/>
    <n v="1.748"/>
  </r>
  <r>
    <s v="Import"/>
    <s v="Japan"/>
    <s v="Japan"/>
    <s v="Osaka"/>
    <x v="66"/>
    <x v="0"/>
    <s v="Direct"/>
    <n v="1"/>
    <n v="1"/>
    <n v="1.29"/>
  </r>
  <r>
    <s v="Import"/>
    <s v="Japan"/>
    <s v="Japan"/>
    <s v="Shimizu"/>
    <x v="73"/>
    <x v="0"/>
    <s v="Direct"/>
    <n v="1"/>
    <n v="2"/>
    <n v="20.806000000000001"/>
  </r>
  <r>
    <s v="Import"/>
    <s v="Japan"/>
    <s v="Japan"/>
    <s v="Shimizu"/>
    <x v="66"/>
    <x v="0"/>
    <s v="Direct"/>
    <n v="7"/>
    <n v="13"/>
    <n v="29.622"/>
  </r>
  <r>
    <s v="Import"/>
    <s v="Japan"/>
    <s v="Japan"/>
    <s v="Tokyo"/>
    <x v="9"/>
    <x v="0"/>
    <s v="Direct"/>
    <n v="1"/>
    <n v="2"/>
    <n v="12.952"/>
  </r>
  <r>
    <s v="Import"/>
    <s v="Japan"/>
    <s v="Japan"/>
    <s v="Tokyo"/>
    <x v="16"/>
    <x v="0"/>
    <s v="Direct"/>
    <n v="1"/>
    <n v="2"/>
    <n v="11.5"/>
  </r>
  <r>
    <s v="Import"/>
    <s v="Japan"/>
    <s v="Japan"/>
    <s v="Tomakomai"/>
    <x v="22"/>
    <x v="0"/>
    <s v="Direct"/>
    <n v="2"/>
    <n v="2"/>
    <n v="46.26"/>
  </r>
  <r>
    <s v="Import"/>
    <s v="Japan"/>
    <s v="Japan"/>
    <s v="Yokkaichi"/>
    <x v="17"/>
    <x v="0"/>
    <s v="Direct"/>
    <n v="2"/>
    <n v="4"/>
    <n v="30.885000000000002"/>
  </r>
  <r>
    <s v="Import"/>
    <s v="Japan"/>
    <s v="Japan"/>
    <s v="Yokohama"/>
    <x v="66"/>
    <x v="0"/>
    <s v="Direct"/>
    <n v="8"/>
    <n v="14"/>
    <n v="58.171999999999997"/>
  </r>
  <r>
    <s v="Import"/>
    <s v="Japan"/>
    <s v="Japan"/>
    <s v="Yokohama"/>
    <x v="0"/>
    <x v="2"/>
    <s v="Direct"/>
    <n v="2"/>
    <n v="0"/>
    <n v="12.58"/>
  </r>
  <r>
    <s v="Import"/>
    <s v="Japan"/>
    <s v="Japan"/>
    <s v="Yokohama"/>
    <x v="2"/>
    <x v="0"/>
    <s v="Direct"/>
    <n v="1"/>
    <n v="1"/>
    <n v="6.6820000000000004"/>
  </r>
  <r>
    <s v="Import"/>
    <s v="Japan"/>
    <s v="Japan"/>
    <s v="Yokohama"/>
    <x v="17"/>
    <x v="2"/>
    <s v="Direct"/>
    <n v="266"/>
    <n v="0"/>
    <n v="1308.6389999999999"/>
  </r>
  <r>
    <s v="Import"/>
    <s v="Mediterranean"/>
    <s v="Greece"/>
    <s v="Piraeus"/>
    <x v="9"/>
    <x v="0"/>
    <s v="Direct"/>
    <n v="1"/>
    <n v="1"/>
    <n v="1.79"/>
  </r>
  <r>
    <s v="Import"/>
    <s v="Mediterranean"/>
    <s v="Greece"/>
    <s v="Piraeus"/>
    <x v="25"/>
    <x v="0"/>
    <s v="Direct"/>
    <n v="0"/>
    <n v="0"/>
    <n v="2.65"/>
  </r>
  <r>
    <s v="Import"/>
    <s v="Mediterranean"/>
    <s v="Italy"/>
    <s v="Ancona"/>
    <x v="9"/>
    <x v="0"/>
    <s v="Direct"/>
    <n v="2"/>
    <n v="3"/>
    <n v="22.729700000000001"/>
  </r>
  <r>
    <s v="Import"/>
    <s v="Mediterranean"/>
    <s v="Italy"/>
    <s v="Carpi"/>
    <x v="25"/>
    <x v="0"/>
    <s v="Direct"/>
    <n v="1"/>
    <n v="1"/>
    <n v="16.829999999999998"/>
  </r>
  <r>
    <s v="Import"/>
    <s v="Mediterranean"/>
    <s v="Italy"/>
    <s v="Casalgrande"/>
    <x v="22"/>
    <x v="0"/>
    <s v="Direct"/>
    <n v="1"/>
    <n v="1"/>
    <n v="23.23"/>
  </r>
  <r>
    <s v="Import"/>
    <s v="Mediterranean"/>
    <s v="Italy"/>
    <s v="Cerignola"/>
    <x v="25"/>
    <x v="0"/>
    <s v="Direct"/>
    <n v="0"/>
    <n v="0"/>
    <n v="3.6067999999999998"/>
  </r>
  <r>
    <s v="Import"/>
    <s v="Mediterranean"/>
    <s v="Italy"/>
    <s v="Civitavecchia"/>
    <x v="17"/>
    <x v="2"/>
    <s v="Direct"/>
    <n v="8"/>
    <n v="0"/>
    <n v="18.785"/>
  </r>
  <r>
    <s v="Import"/>
    <s v="Mediterranean"/>
    <s v="Italy"/>
    <s v="Genoa"/>
    <x v="45"/>
    <x v="0"/>
    <s v="Direct"/>
    <n v="1"/>
    <n v="1"/>
    <n v="13.994300000000001"/>
  </r>
  <r>
    <s v="Import"/>
    <s v="Mediterranean"/>
    <s v="Italy"/>
    <s v="Genoa"/>
    <x v="12"/>
    <x v="0"/>
    <s v="Direct"/>
    <n v="1"/>
    <n v="1"/>
    <n v="14.2791"/>
  </r>
  <r>
    <s v="Import"/>
    <s v="Mediterranean"/>
    <s v="Italy"/>
    <s v="Genoa"/>
    <x v="3"/>
    <x v="0"/>
    <s v="Direct"/>
    <n v="1"/>
    <n v="2"/>
    <n v="11.0357"/>
  </r>
  <r>
    <s v="Import"/>
    <s v="Mediterranean"/>
    <s v="Italy"/>
    <s v="Genoa"/>
    <x v="17"/>
    <x v="0"/>
    <s v="Direct"/>
    <n v="6"/>
    <n v="12"/>
    <n v="106.8094"/>
  </r>
  <r>
    <s v="Import"/>
    <s v="Mediterranean"/>
    <s v="Italy"/>
    <s v="Italy - other"/>
    <x v="42"/>
    <x v="0"/>
    <s v="Direct"/>
    <n v="1"/>
    <n v="1"/>
    <n v="1.1128"/>
  </r>
  <r>
    <s v="Import"/>
    <s v="Mediterranean"/>
    <s v="Italy"/>
    <s v="Italy - other"/>
    <x v="70"/>
    <x v="0"/>
    <s v="Direct"/>
    <n v="3"/>
    <n v="5"/>
    <n v="7.0242000000000004"/>
  </r>
  <r>
    <s v="Import"/>
    <s v="Mediterranean"/>
    <s v="Italy"/>
    <s v="Italy - other"/>
    <x v="0"/>
    <x v="0"/>
    <s v="Direct"/>
    <n v="6"/>
    <n v="7"/>
    <n v="64.151399999999995"/>
  </r>
  <r>
    <s v="Import"/>
    <s v="South-East Asia"/>
    <s v="Indonesia"/>
    <s v="Jakarta"/>
    <x v="55"/>
    <x v="0"/>
    <s v="Direct"/>
    <n v="2"/>
    <n v="2"/>
    <n v="54.784999999999997"/>
  </r>
  <r>
    <s v="Import"/>
    <s v="South-East Asia"/>
    <s v="Indonesia"/>
    <s v="Jakarta"/>
    <x v="35"/>
    <x v="0"/>
    <s v="Direct"/>
    <n v="7"/>
    <n v="14"/>
    <n v="79.9893"/>
  </r>
  <r>
    <s v="Import"/>
    <s v="South-East Asia"/>
    <s v="Indonesia"/>
    <s v="Jakarta"/>
    <x v="2"/>
    <x v="0"/>
    <s v="Direct"/>
    <n v="1"/>
    <n v="2"/>
    <n v="19.43"/>
  </r>
  <r>
    <s v="Import"/>
    <s v="South-East Asia"/>
    <s v="Indonesia"/>
    <s v="Jakarta"/>
    <x v="68"/>
    <x v="0"/>
    <s v="Direct"/>
    <n v="2"/>
    <n v="3"/>
    <n v="23.582000000000001"/>
  </r>
  <r>
    <s v="Import"/>
    <s v="South-East Asia"/>
    <s v="Indonesia"/>
    <s v="Jakarta"/>
    <x v="3"/>
    <x v="0"/>
    <s v="Direct"/>
    <n v="16"/>
    <n v="32"/>
    <n v="171.49"/>
  </r>
  <r>
    <s v="Import"/>
    <s v="South-East Asia"/>
    <s v="Indonesia"/>
    <s v="Semarang"/>
    <x v="37"/>
    <x v="0"/>
    <s v="Direct"/>
    <n v="1"/>
    <n v="2"/>
    <n v="18.392399999999999"/>
  </r>
  <r>
    <s v="Import"/>
    <s v="South-East Asia"/>
    <s v="Indonesia"/>
    <s v="Surabaya"/>
    <x v="65"/>
    <x v="0"/>
    <s v="Direct"/>
    <n v="5"/>
    <n v="5"/>
    <n v="105.2"/>
  </r>
  <r>
    <s v="Import"/>
    <s v="South-East Asia"/>
    <s v="Indonesia"/>
    <s v="Surabaya"/>
    <x v="73"/>
    <x v="0"/>
    <s v="Direct"/>
    <n v="1"/>
    <n v="1"/>
    <n v="15.811999999999999"/>
  </r>
  <r>
    <s v="Import"/>
    <s v="South-East Asia"/>
    <s v="Indonesia"/>
    <s v="Surabaya"/>
    <x v="67"/>
    <x v="0"/>
    <s v="Direct"/>
    <n v="1"/>
    <n v="1"/>
    <n v="24.1"/>
  </r>
  <r>
    <s v="Import"/>
    <s v="South-East Asia"/>
    <s v="Indonesia"/>
    <s v="Surabaya"/>
    <x v="26"/>
    <x v="0"/>
    <s v="Direct"/>
    <n v="8"/>
    <n v="12"/>
    <n v="146.126"/>
  </r>
  <r>
    <s v="Import"/>
    <s v="South-East Asia"/>
    <s v="Indonesia"/>
    <s v="Surabaya"/>
    <x v="2"/>
    <x v="0"/>
    <s v="Direct"/>
    <n v="1"/>
    <n v="2"/>
    <n v="11.0892"/>
  </r>
  <r>
    <s v="Import"/>
    <s v="South-East Asia"/>
    <s v="Indonesia"/>
    <s v="Surabaya"/>
    <x v="3"/>
    <x v="0"/>
    <s v="Direct"/>
    <n v="13"/>
    <n v="25"/>
    <n v="119.6512"/>
  </r>
  <r>
    <s v="Import"/>
    <s v="South-East Asia"/>
    <s v="Malaysia"/>
    <s v="Labuan, Sabah"/>
    <x v="19"/>
    <x v="0"/>
    <s v="Direct"/>
    <n v="1"/>
    <n v="2"/>
    <n v="16.564800000000002"/>
  </r>
  <r>
    <s v="Import"/>
    <s v="South-East Asia"/>
    <s v="Malaysia"/>
    <s v="Penang"/>
    <x v="40"/>
    <x v="0"/>
    <s v="Direct"/>
    <n v="19"/>
    <n v="30"/>
    <n v="396.74880000000002"/>
  </r>
  <r>
    <s v="Import"/>
    <s v="South-East Asia"/>
    <s v="Malaysia"/>
    <s v="Penang"/>
    <x v="70"/>
    <x v="0"/>
    <s v="Direct"/>
    <n v="7"/>
    <n v="12"/>
    <n v="74.233999999999995"/>
  </r>
  <r>
    <s v="Import"/>
    <s v="South-East Asia"/>
    <s v="Malaysia"/>
    <s v="Penang"/>
    <x v="37"/>
    <x v="0"/>
    <s v="Direct"/>
    <n v="16"/>
    <n v="32"/>
    <n v="162.33000000000001"/>
  </r>
  <r>
    <s v="Import"/>
    <s v="South-East Asia"/>
    <s v="Malaysia"/>
    <s v="Penang"/>
    <x v="16"/>
    <x v="0"/>
    <s v="Direct"/>
    <n v="26"/>
    <n v="31"/>
    <n v="385.93889999999999"/>
  </r>
  <r>
    <s v="Import"/>
    <s v="South-East Asia"/>
    <s v="Malaysia"/>
    <s v="Penang"/>
    <x v="5"/>
    <x v="0"/>
    <s v="Direct"/>
    <n v="2"/>
    <n v="3"/>
    <n v="22.8871"/>
  </r>
  <r>
    <s v="Import"/>
    <s v="South-East Asia"/>
    <s v="Malaysia"/>
    <s v="Port Klang"/>
    <x v="73"/>
    <x v="0"/>
    <s v="Direct"/>
    <n v="1"/>
    <n v="1"/>
    <n v="8.4018999999999995"/>
  </r>
  <r>
    <s v="Import"/>
    <s v="South-East Asia"/>
    <s v="Malaysia"/>
    <s v="Port Klang"/>
    <x v="67"/>
    <x v="0"/>
    <s v="Direct"/>
    <n v="10"/>
    <n v="17"/>
    <n v="116.8353"/>
  </r>
  <r>
    <s v="Import"/>
    <s v="South-East Asia"/>
    <s v="Malaysia"/>
    <s v="Port Klang"/>
    <x v="95"/>
    <x v="0"/>
    <s v="Direct"/>
    <n v="318"/>
    <n v="318"/>
    <n v="7963.69"/>
  </r>
  <r>
    <s v="Import"/>
    <s v="South-East Asia"/>
    <s v="Malaysia"/>
    <s v="Port Klang"/>
    <x v="26"/>
    <x v="0"/>
    <s v="Direct"/>
    <n v="8"/>
    <n v="10"/>
    <n v="114.325"/>
  </r>
  <r>
    <s v="Import"/>
    <s v="South-East Asia"/>
    <s v="Malaysia"/>
    <s v="Port Klang"/>
    <x v="25"/>
    <x v="0"/>
    <s v="Direct"/>
    <n v="28"/>
    <n v="34"/>
    <n v="334.95569999999998"/>
  </r>
  <r>
    <s v="Import"/>
    <s v="South-East Asia"/>
    <s v="Malaysia"/>
    <s v="Port Klang"/>
    <x v="12"/>
    <x v="0"/>
    <s v="Direct"/>
    <n v="9"/>
    <n v="9"/>
    <n v="120.7812"/>
  </r>
  <r>
    <s v="Import"/>
    <s v="South-East Asia"/>
    <s v="Malaysia"/>
    <s v="Sibu"/>
    <x v="8"/>
    <x v="0"/>
    <s v="Direct"/>
    <n v="2"/>
    <n v="2"/>
    <n v="51"/>
  </r>
  <r>
    <s v="Import"/>
    <s v="South-East Asia"/>
    <s v="Malaysia"/>
    <s v="Tanjung Pelapas"/>
    <x v="23"/>
    <x v="0"/>
    <s v="Direct"/>
    <n v="5"/>
    <n v="9"/>
    <n v="40.875700000000002"/>
  </r>
  <r>
    <s v="Import"/>
    <s v="South-East Asia"/>
    <s v="Malaysia"/>
    <s v="Tanjung Pelapas"/>
    <x v="72"/>
    <x v="0"/>
    <s v="Direct"/>
    <n v="1"/>
    <n v="1"/>
    <n v="18.524999999999999"/>
  </r>
  <r>
    <s v="Import"/>
    <s v="South-East Asia"/>
    <s v="Malaysia"/>
    <s v="Tanjung Pelapas"/>
    <x v="67"/>
    <x v="0"/>
    <s v="Direct"/>
    <n v="33"/>
    <n v="66"/>
    <n v="232.74940000000001"/>
  </r>
  <r>
    <s v="Import"/>
    <s v="South-East Asia"/>
    <s v="Malaysia"/>
    <s v="Tanjung Pelapas"/>
    <x v="66"/>
    <x v="0"/>
    <s v="Direct"/>
    <n v="4"/>
    <n v="6"/>
    <n v="21.667999999999999"/>
  </r>
  <r>
    <s v="Import"/>
    <s v="South-East Asia"/>
    <s v="Thailand"/>
    <s v="Bangkok"/>
    <x v="1"/>
    <x v="0"/>
    <s v="Direct"/>
    <n v="15"/>
    <n v="18"/>
    <n v="343.88400000000001"/>
  </r>
  <r>
    <s v="Import"/>
    <s v="South-East Asia"/>
    <s v="Thailand"/>
    <s v="Bangkok"/>
    <x v="67"/>
    <x v="0"/>
    <s v="Direct"/>
    <n v="60"/>
    <n v="64"/>
    <n v="1386.1"/>
  </r>
  <r>
    <s v="Import"/>
    <s v="South-East Asia"/>
    <s v="Thailand"/>
    <s v="Bangkok"/>
    <x v="19"/>
    <x v="0"/>
    <s v="Direct"/>
    <n v="15"/>
    <n v="16"/>
    <n v="223.4228"/>
  </r>
  <r>
    <s v="Import"/>
    <s v="South-East Asia"/>
    <s v="Thailand"/>
    <s v="Bangkok"/>
    <x v="64"/>
    <x v="0"/>
    <s v="Direct"/>
    <n v="21"/>
    <n v="22"/>
    <n v="435.18419999999998"/>
  </r>
  <r>
    <s v="Import"/>
    <s v="South-East Asia"/>
    <s v="Thailand"/>
    <s v="Bangkok"/>
    <x v="55"/>
    <x v="0"/>
    <s v="Direct"/>
    <n v="32"/>
    <n v="32"/>
    <n v="817.05610000000001"/>
  </r>
  <r>
    <s v="Import"/>
    <s v="South-East Asia"/>
    <s v="Thailand"/>
    <s v="Bangkok"/>
    <x v="35"/>
    <x v="0"/>
    <s v="Direct"/>
    <n v="1"/>
    <n v="1"/>
    <n v="4.391"/>
  </r>
  <r>
    <s v="Import"/>
    <s v="South-East Asia"/>
    <s v="Thailand"/>
    <s v="Bangkok"/>
    <x v="37"/>
    <x v="0"/>
    <s v="Direct"/>
    <n v="1"/>
    <n v="1"/>
    <n v="10.132"/>
  </r>
  <r>
    <s v="Import"/>
    <s v="South-East Asia"/>
    <s v="Thailand"/>
    <s v="Bangkok"/>
    <x v="54"/>
    <x v="0"/>
    <s v="Direct"/>
    <n v="1"/>
    <n v="1"/>
    <n v="2.5455000000000001"/>
  </r>
  <r>
    <s v="Import"/>
    <s v="South-East Asia"/>
    <s v="Thailand"/>
    <s v="Bangkok Modern Terminals"/>
    <x v="64"/>
    <x v="0"/>
    <s v="Direct"/>
    <n v="2"/>
    <n v="2"/>
    <n v="40.243000000000002"/>
  </r>
  <r>
    <s v="Import"/>
    <s v="South-East Asia"/>
    <s v="Thailand"/>
    <s v="Laem Chabang"/>
    <x v="56"/>
    <x v="0"/>
    <s v="Direct"/>
    <n v="222"/>
    <n v="247"/>
    <n v="4472.0963000000002"/>
  </r>
  <r>
    <s v="Import"/>
    <s v="South-East Asia"/>
    <s v="Thailand"/>
    <s v="Laem Chabang"/>
    <x v="67"/>
    <x v="0"/>
    <s v="Direct"/>
    <n v="2"/>
    <n v="4"/>
    <n v="13.006"/>
  </r>
  <r>
    <s v="Import"/>
    <s v="South-East Asia"/>
    <s v="Thailand"/>
    <s v="Laem Chabang"/>
    <x v="19"/>
    <x v="0"/>
    <s v="Direct"/>
    <n v="3"/>
    <n v="3"/>
    <n v="26.1754"/>
  </r>
  <r>
    <s v="Import"/>
    <s v="South-East Asia"/>
    <s v="Thailand"/>
    <s v="Laem Chabang"/>
    <x v="64"/>
    <x v="0"/>
    <s v="Direct"/>
    <n v="1"/>
    <n v="1"/>
    <n v="20.664000000000001"/>
  </r>
  <r>
    <s v="Import"/>
    <s v="South-East Asia"/>
    <s v="Thailand"/>
    <s v="Laem Chabang"/>
    <x v="55"/>
    <x v="0"/>
    <s v="Direct"/>
    <n v="33"/>
    <n v="42"/>
    <n v="789.98310000000004"/>
  </r>
  <r>
    <s v="Import"/>
    <s v="South-East Asia"/>
    <s v="Thailand"/>
    <s v="Laem Chabang"/>
    <x v="37"/>
    <x v="0"/>
    <s v="Direct"/>
    <n v="4"/>
    <n v="4"/>
    <n v="56.441899999999997"/>
  </r>
  <r>
    <s v="Import"/>
    <s v="South-East Asia"/>
    <s v="Thailand"/>
    <s v="Laem Chabang"/>
    <x v="17"/>
    <x v="0"/>
    <s v="Direct"/>
    <n v="1"/>
    <n v="2"/>
    <n v="6.7750000000000004"/>
  </r>
  <r>
    <s v="Import"/>
    <s v="South-East Asia"/>
    <s v="Thailand"/>
    <s v="Lat Krabang"/>
    <x v="14"/>
    <x v="0"/>
    <s v="Direct"/>
    <n v="2"/>
    <n v="4"/>
    <n v="19.507000000000001"/>
  </r>
  <r>
    <s v="Import"/>
    <s v="South-East Asia"/>
    <s v="Thailand"/>
    <s v="Lat Krabang"/>
    <x v="16"/>
    <x v="0"/>
    <s v="Direct"/>
    <n v="2"/>
    <n v="2"/>
    <n v="27.038"/>
  </r>
  <r>
    <s v="Import"/>
    <s v="South-East Asia"/>
    <s v="Thailand"/>
    <s v="Siam Bangkok Port"/>
    <x v="16"/>
    <x v="0"/>
    <s v="Direct"/>
    <n v="1"/>
    <n v="1"/>
    <n v="2.7888000000000002"/>
  </r>
  <r>
    <s v="Import"/>
    <s v="South-East Asia"/>
    <s v="Thailand"/>
    <s v="Siam Bangkok Port"/>
    <x v="57"/>
    <x v="0"/>
    <s v="Direct"/>
    <n v="1"/>
    <n v="1"/>
    <n v="18.529299999999999"/>
  </r>
  <r>
    <s v="Import"/>
    <s v="South-East Asia"/>
    <s v="Thailand"/>
    <s v="Songkhla"/>
    <x v="19"/>
    <x v="0"/>
    <s v="Direct"/>
    <n v="9"/>
    <n v="9"/>
    <n v="163.476"/>
  </r>
  <r>
    <s v="Import"/>
    <s v="South-East Asia"/>
    <s v="Vietnam"/>
    <s v="Cai Mep"/>
    <x v="20"/>
    <x v="0"/>
    <s v="Direct"/>
    <n v="4"/>
    <n v="5"/>
    <n v="50.01"/>
  </r>
  <r>
    <s v="Import"/>
    <s v="South-East Asia"/>
    <s v="Vietnam"/>
    <s v="Cat Lai"/>
    <x v="70"/>
    <x v="0"/>
    <s v="Direct"/>
    <n v="1"/>
    <n v="2"/>
    <n v="7.0308000000000002"/>
  </r>
  <r>
    <s v="Import"/>
    <s v="South-East Asia"/>
    <s v="Vietnam"/>
    <s v="Cat Lai"/>
    <x v="0"/>
    <x v="0"/>
    <s v="Direct"/>
    <n v="1"/>
    <n v="1"/>
    <n v="16.266999999999999"/>
  </r>
  <r>
    <s v="Import"/>
    <s v="South-East Asia"/>
    <s v="Vietnam"/>
    <s v="Da Nang"/>
    <x v="78"/>
    <x v="0"/>
    <s v="Direct"/>
    <n v="7"/>
    <n v="7"/>
    <n v="130.59"/>
  </r>
  <r>
    <s v="Import"/>
    <s v="South-East Asia"/>
    <s v="Vietnam"/>
    <s v="Da Nang"/>
    <x v="9"/>
    <x v="0"/>
    <s v="Direct"/>
    <n v="2"/>
    <n v="4"/>
    <n v="55.755000000000003"/>
  </r>
  <r>
    <s v="Import"/>
    <s v="South-East Asia"/>
    <s v="Vietnam"/>
    <s v="Haiphong"/>
    <x v="78"/>
    <x v="0"/>
    <s v="Direct"/>
    <n v="2"/>
    <n v="2"/>
    <n v="38.2928"/>
  </r>
  <r>
    <s v="Import"/>
    <s v="South-East Asia"/>
    <s v="Vietnam"/>
    <s v="Haiphong"/>
    <x v="23"/>
    <x v="0"/>
    <s v="Direct"/>
    <n v="2"/>
    <n v="2"/>
    <n v="4.5925000000000002"/>
  </r>
  <r>
    <s v="Import"/>
    <s v="Mediterranean"/>
    <s v="Italy"/>
    <s v="Italy - other"/>
    <x v="35"/>
    <x v="0"/>
    <s v="Direct"/>
    <n v="2"/>
    <n v="2"/>
    <n v="41.53"/>
  </r>
  <r>
    <s v="Import"/>
    <s v="Mediterranean"/>
    <s v="Italy"/>
    <s v="La Spezia"/>
    <x v="41"/>
    <x v="0"/>
    <s v="Direct"/>
    <n v="2"/>
    <n v="3"/>
    <n v="21.325199999999999"/>
  </r>
  <r>
    <s v="Import"/>
    <s v="Mediterranean"/>
    <s v="Italy"/>
    <s v="La Spezia"/>
    <x v="64"/>
    <x v="0"/>
    <s v="Direct"/>
    <n v="3"/>
    <n v="3"/>
    <n v="35.1389"/>
  </r>
  <r>
    <s v="Import"/>
    <s v="Mediterranean"/>
    <s v="Italy"/>
    <s v="La Spezia"/>
    <x v="9"/>
    <x v="0"/>
    <s v="Direct"/>
    <n v="1"/>
    <n v="1"/>
    <n v="5.1870000000000003"/>
  </r>
  <r>
    <s v="Import"/>
    <s v="Mediterranean"/>
    <s v="Italy"/>
    <s v="La Spezia"/>
    <x v="74"/>
    <x v="0"/>
    <s v="Direct"/>
    <n v="1"/>
    <n v="1"/>
    <n v="13.894399999999999"/>
  </r>
  <r>
    <s v="Import"/>
    <s v="Mediterranean"/>
    <s v="Italy"/>
    <s v="La Spezia"/>
    <x v="25"/>
    <x v="0"/>
    <s v="Direct"/>
    <n v="2"/>
    <n v="3"/>
    <n v="15.279199999999999"/>
  </r>
  <r>
    <s v="Import"/>
    <s v="Mediterranean"/>
    <s v="Italy"/>
    <s v="La Spezia"/>
    <x v="14"/>
    <x v="0"/>
    <s v="Direct"/>
    <n v="1"/>
    <n v="2"/>
    <n v="6.4889999999999999"/>
  </r>
  <r>
    <s v="Import"/>
    <s v="Mediterranean"/>
    <s v="Italy"/>
    <s v="La Spezia"/>
    <x v="37"/>
    <x v="0"/>
    <s v="Direct"/>
    <n v="1"/>
    <n v="1"/>
    <n v="15.789"/>
  </r>
  <r>
    <s v="Import"/>
    <s v="Mediterranean"/>
    <s v="Italy"/>
    <s v="La Spezia"/>
    <x v="16"/>
    <x v="0"/>
    <s v="Direct"/>
    <n v="3"/>
    <n v="5"/>
    <n v="13.555099999999999"/>
  </r>
  <r>
    <s v="Import"/>
    <s v="Mediterranean"/>
    <s v="Italy"/>
    <s v="La Spezia"/>
    <x v="44"/>
    <x v="0"/>
    <s v="Direct"/>
    <n v="5"/>
    <n v="5"/>
    <n v="63.345100000000002"/>
  </r>
  <r>
    <s v="Import"/>
    <s v="Mediterranean"/>
    <s v="Italy"/>
    <s v="MELZO"/>
    <x v="0"/>
    <x v="0"/>
    <s v="Direct"/>
    <n v="2"/>
    <n v="4"/>
    <n v="44.021000000000001"/>
  </r>
  <r>
    <s v="Import"/>
    <s v="Mediterranean"/>
    <s v="Italy"/>
    <s v="Naples"/>
    <x v="41"/>
    <x v="0"/>
    <s v="Direct"/>
    <n v="1"/>
    <n v="2"/>
    <n v="4.78"/>
  </r>
  <r>
    <s v="Import"/>
    <s v="Mediterranean"/>
    <s v="Italy"/>
    <s v="Naples"/>
    <x v="64"/>
    <x v="0"/>
    <s v="Direct"/>
    <n v="18"/>
    <n v="18"/>
    <n v="377.45890000000003"/>
  </r>
  <r>
    <s v="Import"/>
    <s v="Mediterranean"/>
    <s v="Italy"/>
    <s v="Naples"/>
    <x v="74"/>
    <x v="0"/>
    <s v="Direct"/>
    <n v="1"/>
    <n v="2"/>
    <n v="25.100999999999999"/>
  </r>
  <r>
    <s v="Import"/>
    <s v="Mediterranean"/>
    <s v="Italy"/>
    <s v="Naples"/>
    <x v="37"/>
    <x v="0"/>
    <s v="Direct"/>
    <n v="1"/>
    <n v="1"/>
    <n v="20.919"/>
  </r>
  <r>
    <s v="Import"/>
    <s v="Mediterranean"/>
    <s v="Italy"/>
    <s v="Ponte dell'Olio"/>
    <x v="0"/>
    <x v="0"/>
    <s v="Direct"/>
    <n v="2"/>
    <n v="2"/>
    <n v="10.301"/>
  </r>
  <r>
    <s v="Import"/>
    <s v="Mediterranean"/>
    <s v="Italy"/>
    <s v="Ponte dell'Olio"/>
    <x v="16"/>
    <x v="0"/>
    <s v="Direct"/>
    <n v="1"/>
    <n v="1"/>
    <n v="4.1037999999999997"/>
  </r>
  <r>
    <s v="Import"/>
    <s v="Mediterranean"/>
    <s v="Italy"/>
    <s v="Roteglia"/>
    <x v="22"/>
    <x v="0"/>
    <s v="Direct"/>
    <n v="4"/>
    <n v="4"/>
    <n v="88.962000000000003"/>
  </r>
  <r>
    <s v="Import"/>
    <s v="Mediterranean"/>
    <s v="Italy"/>
    <s v="Salerno"/>
    <x v="70"/>
    <x v="0"/>
    <s v="Direct"/>
    <n v="3"/>
    <n v="6"/>
    <n v="10.1388"/>
  </r>
  <r>
    <s v="Import"/>
    <s v="Mediterranean"/>
    <s v="Italy"/>
    <s v="Salerno"/>
    <x v="35"/>
    <x v="0"/>
    <s v="Direct"/>
    <n v="2"/>
    <n v="3"/>
    <n v="43.49"/>
  </r>
  <r>
    <s v="Import"/>
    <s v="Mediterranean"/>
    <s v="Italy"/>
    <s v="Salo"/>
    <x v="74"/>
    <x v="0"/>
    <s v="Direct"/>
    <n v="1"/>
    <n v="2"/>
    <n v="25.981999999999999"/>
  </r>
  <r>
    <s v="Import"/>
    <s v="Mediterranean"/>
    <s v="Italy"/>
    <s v="San Cesario sul Panaro"/>
    <x v="9"/>
    <x v="0"/>
    <s v="Direct"/>
    <n v="2"/>
    <n v="4"/>
    <n v="10.760300000000001"/>
  </r>
  <r>
    <s v="Import"/>
    <s v="Mediterranean"/>
    <s v="Italy"/>
    <s v="San Cesario sul Panaro"/>
    <x v="5"/>
    <x v="0"/>
    <s v="Direct"/>
    <n v="5"/>
    <n v="10"/>
    <n v="52.787999999999997"/>
  </r>
  <r>
    <s v="Import"/>
    <s v="Mediterranean"/>
    <s v="Italy"/>
    <s v="Savona"/>
    <x v="15"/>
    <x v="2"/>
    <s v="Direct"/>
    <n v="1"/>
    <n v="0"/>
    <n v="0.99299999999999999"/>
  </r>
  <r>
    <s v="Import"/>
    <s v="Mediterranean"/>
    <s v="Italy"/>
    <s v="Spilamberto"/>
    <x v="41"/>
    <x v="0"/>
    <s v="Direct"/>
    <n v="1"/>
    <n v="2"/>
    <n v="25"/>
  </r>
  <r>
    <s v="Import"/>
    <s v="Mediterranean"/>
    <s v="Italy"/>
    <s v="Venice"/>
    <x v="22"/>
    <x v="0"/>
    <s v="Direct"/>
    <n v="3"/>
    <n v="6"/>
    <n v="70.86"/>
  </r>
  <r>
    <s v="Import"/>
    <s v="Mediterranean"/>
    <s v="Italy"/>
    <s v="Venice"/>
    <x v="0"/>
    <x v="0"/>
    <s v="Direct"/>
    <n v="1"/>
    <n v="1"/>
    <n v="3.18"/>
  </r>
  <r>
    <s v="Import"/>
    <s v="Mediterranean"/>
    <s v="Italy"/>
    <s v="Venice"/>
    <x v="74"/>
    <x v="0"/>
    <s v="Direct"/>
    <n v="1"/>
    <n v="2"/>
    <n v="19.559999999999999"/>
  </r>
  <r>
    <s v="Import"/>
    <s v="Mediterranean"/>
    <s v="Italy"/>
    <s v="Venice"/>
    <x v="44"/>
    <x v="0"/>
    <s v="Direct"/>
    <n v="1"/>
    <n v="1"/>
    <n v="14.065"/>
  </r>
  <r>
    <s v="Import"/>
    <s v="Mediterranean"/>
    <s v="Italy"/>
    <s v="Vicenza"/>
    <x v="9"/>
    <x v="0"/>
    <s v="Direct"/>
    <n v="1"/>
    <n v="2"/>
    <n v="9.3079999999999998"/>
  </r>
  <r>
    <s v="Import"/>
    <s v="Mediterranean"/>
    <s v="Slovenia"/>
    <s v="KOPER"/>
    <x v="67"/>
    <x v="0"/>
    <s v="Direct"/>
    <n v="8"/>
    <n v="16"/>
    <n v="110.35"/>
  </r>
  <r>
    <s v="Import"/>
    <s v="South-East Asia"/>
    <s v="Vietnam"/>
    <s v="Haiphong"/>
    <x v="40"/>
    <x v="0"/>
    <s v="Direct"/>
    <n v="4"/>
    <n v="7"/>
    <n v="88.779799999999994"/>
  </r>
  <r>
    <s v="Import"/>
    <s v="South-East Asia"/>
    <s v="Vietnam"/>
    <s v="Haiphong"/>
    <x v="66"/>
    <x v="0"/>
    <s v="Direct"/>
    <n v="4"/>
    <n v="7"/>
    <n v="17.477"/>
  </r>
  <r>
    <s v="Import"/>
    <s v="South-East Asia"/>
    <s v="Vietnam"/>
    <s v="Haiphong"/>
    <x v="9"/>
    <x v="0"/>
    <s v="Direct"/>
    <n v="24"/>
    <n v="47"/>
    <n v="487.06189999999998"/>
  </r>
  <r>
    <s v="Import"/>
    <s v="South-East Asia"/>
    <s v="Vietnam"/>
    <s v="Haiphong"/>
    <x v="10"/>
    <x v="0"/>
    <s v="Direct"/>
    <n v="6"/>
    <n v="10"/>
    <n v="32.882800000000003"/>
  </r>
  <r>
    <s v="Import"/>
    <s v="South-East Asia"/>
    <s v="Vietnam"/>
    <s v="Haiphong"/>
    <x v="16"/>
    <x v="0"/>
    <s v="Direct"/>
    <n v="13"/>
    <n v="16"/>
    <n v="149.1266"/>
  </r>
  <r>
    <s v="Import"/>
    <s v="South-East Asia"/>
    <s v="Vietnam"/>
    <s v="Haiphong"/>
    <x v="57"/>
    <x v="0"/>
    <s v="Direct"/>
    <n v="2"/>
    <n v="2"/>
    <n v="48.228999999999999"/>
  </r>
  <r>
    <s v="Import"/>
    <s v="South-East Asia"/>
    <s v="Vietnam"/>
    <s v="Haiphong"/>
    <x v="5"/>
    <x v="0"/>
    <s v="Direct"/>
    <n v="3"/>
    <n v="6"/>
    <n v="21.192299999999999"/>
  </r>
  <r>
    <s v="Import"/>
    <s v="South-East Asia"/>
    <s v="Vietnam"/>
    <s v="Haiphong"/>
    <x v="68"/>
    <x v="0"/>
    <s v="Direct"/>
    <n v="3"/>
    <n v="5"/>
    <n v="59.7502"/>
  </r>
  <r>
    <s v="Import"/>
    <s v="South-East Asia"/>
    <s v="Vietnam"/>
    <s v="Haiphong"/>
    <x v="3"/>
    <x v="0"/>
    <s v="Direct"/>
    <n v="11"/>
    <n v="19"/>
    <n v="24.941800000000001"/>
  </r>
  <r>
    <s v="Import"/>
    <s v="South-East Asia"/>
    <s v="Vietnam"/>
    <s v="Phuoc Long"/>
    <x v="70"/>
    <x v="0"/>
    <s v="Direct"/>
    <n v="2"/>
    <n v="4"/>
    <n v="7.6059999999999999"/>
  </r>
  <r>
    <s v="Import"/>
    <s v="South-East Asia"/>
    <s v="Vietnam"/>
    <s v="Qui Nhon"/>
    <x v="22"/>
    <x v="0"/>
    <s v="Direct"/>
    <n v="1"/>
    <n v="1"/>
    <n v="26"/>
  </r>
  <r>
    <s v="Import"/>
    <s v="South-East Asia"/>
    <s v="Vietnam"/>
    <s v="Saigon"/>
    <x v="88"/>
    <x v="0"/>
    <s v="Direct"/>
    <n v="5"/>
    <n v="6"/>
    <n v="121.48699999999999"/>
  </r>
  <r>
    <s v="Import"/>
    <s v="South-East Asia"/>
    <s v="Vietnam"/>
    <s v="Saigon"/>
    <x v="73"/>
    <x v="0"/>
    <s v="Direct"/>
    <n v="1"/>
    <n v="1"/>
    <n v="6.8849999999999998"/>
  </r>
  <r>
    <s v="Import"/>
    <s v="South-East Asia"/>
    <s v="Vietnam"/>
    <s v="Saigon"/>
    <x v="42"/>
    <x v="0"/>
    <s v="Direct"/>
    <n v="1"/>
    <n v="1"/>
    <n v="3.5716999999999999"/>
  </r>
  <r>
    <s v="Import"/>
    <s v="South-East Asia"/>
    <s v="Vietnam"/>
    <s v="Saigon"/>
    <x v="70"/>
    <x v="0"/>
    <s v="Direct"/>
    <n v="114"/>
    <n v="214"/>
    <n v="728.19140000000004"/>
  </r>
  <r>
    <s v="Import"/>
    <s v="South-East Asia"/>
    <s v="Vietnam"/>
    <s v="Saigon"/>
    <x v="26"/>
    <x v="0"/>
    <s v="Direct"/>
    <n v="3"/>
    <n v="6"/>
    <n v="75.62"/>
  </r>
  <r>
    <s v="Import"/>
    <s v="South-East Asia"/>
    <s v="Vietnam"/>
    <s v="Saigon"/>
    <x v="0"/>
    <x v="0"/>
    <s v="Direct"/>
    <n v="23"/>
    <n v="36"/>
    <n v="212.7176"/>
  </r>
  <r>
    <s v="Import"/>
    <s v="South-East Asia"/>
    <s v="Vietnam"/>
    <s v="Saigon"/>
    <x v="10"/>
    <x v="0"/>
    <s v="Direct"/>
    <n v="6"/>
    <n v="8"/>
    <n v="17.414899999999999"/>
  </r>
  <r>
    <s v="Import"/>
    <s v="South-East Asia"/>
    <s v="Vietnam"/>
    <s v="Saigon"/>
    <x v="5"/>
    <x v="0"/>
    <s v="Direct"/>
    <n v="7"/>
    <n v="10"/>
    <n v="58.349400000000003"/>
  </r>
  <r>
    <s v="Import"/>
    <s v="Southern Asia"/>
    <s v="Bangladesh"/>
    <s v="Chittagong"/>
    <x v="0"/>
    <x v="0"/>
    <s v="Direct"/>
    <n v="1"/>
    <n v="1"/>
    <n v="22.86"/>
  </r>
  <r>
    <s v="Import"/>
    <s v="Southern Asia"/>
    <s v="Bangladesh"/>
    <s v="Chittagong"/>
    <x v="25"/>
    <x v="0"/>
    <s v="Direct"/>
    <n v="1"/>
    <n v="1"/>
    <n v="14.505100000000001"/>
  </r>
  <r>
    <s v="Import"/>
    <s v="Southern Asia"/>
    <s v="India"/>
    <s v="Calcutta"/>
    <x v="1"/>
    <x v="0"/>
    <s v="Direct"/>
    <n v="1"/>
    <n v="1"/>
    <n v="12.58"/>
  </r>
  <r>
    <s v="Import"/>
    <s v="Southern Asia"/>
    <s v="India"/>
    <s v="Calcutta"/>
    <x v="0"/>
    <x v="0"/>
    <s v="Direct"/>
    <n v="2"/>
    <n v="2"/>
    <n v="26.678000000000001"/>
  </r>
  <r>
    <s v="Import"/>
    <s v="Southern Asia"/>
    <s v="India"/>
    <s v="Calcutta"/>
    <x v="2"/>
    <x v="0"/>
    <s v="Direct"/>
    <n v="1"/>
    <n v="1"/>
    <n v="13.48"/>
  </r>
  <r>
    <s v="Import"/>
    <s v="Southern Asia"/>
    <s v="India"/>
    <s v="Cochin"/>
    <x v="20"/>
    <x v="0"/>
    <s v="Direct"/>
    <n v="0"/>
    <n v="0"/>
    <n v="0.42549999999999999"/>
  </r>
  <r>
    <s v="Import"/>
    <s v="Southern Asia"/>
    <s v="India"/>
    <s v="Cochin"/>
    <x v="25"/>
    <x v="0"/>
    <s v="Direct"/>
    <n v="4"/>
    <n v="5"/>
    <n v="66.4786"/>
  </r>
  <r>
    <s v="Import"/>
    <s v="Southern Asia"/>
    <s v="India"/>
    <s v="Cochin"/>
    <x v="8"/>
    <x v="0"/>
    <s v="Direct"/>
    <n v="2"/>
    <n v="2"/>
    <n v="30.651"/>
  </r>
  <r>
    <s v="Import"/>
    <s v="Southern Asia"/>
    <s v="India"/>
    <s v="Cochin"/>
    <x v="5"/>
    <x v="0"/>
    <s v="Direct"/>
    <n v="2"/>
    <n v="3"/>
    <n v="28.98"/>
  </r>
  <r>
    <s v="Import"/>
    <s v="Southern Asia"/>
    <s v="India"/>
    <s v="Ennore"/>
    <x v="23"/>
    <x v="0"/>
    <s v="Direct"/>
    <n v="1"/>
    <n v="1"/>
    <n v="2.7970999999999999"/>
  </r>
  <r>
    <s v="Import"/>
    <s v="Southern Asia"/>
    <s v="India"/>
    <s v="India - Other"/>
    <x v="9"/>
    <x v="0"/>
    <s v="Direct"/>
    <n v="1"/>
    <n v="2"/>
    <n v="10.9574"/>
  </r>
  <r>
    <s v="Import"/>
    <s v="Southern Asia"/>
    <s v="India"/>
    <s v="India - Other"/>
    <x v="4"/>
    <x v="0"/>
    <s v="Direct"/>
    <n v="1"/>
    <n v="1"/>
    <n v="5.53"/>
  </r>
  <r>
    <s v="Import"/>
    <s v="Southern Asia"/>
    <s v="India"/>
    <s v="India - Other"/>
    <x v="16"/>
    <x v="0"/>
    <s v="Direct"/>
    <n v="3"/>
    <n v="5"/>
    <n v="56.423999999999999"/>
  </r>
  <r>
    <s v="Import"/>
    <s v="Southern Asia"/>
    <s v="India"/>
    <s v="Jawaharlal Nehru"/>
    <x v="23"/>
    <x v="0"/>
    <s v="Direct"/>
    <n v="2"/>
    <n v="2"/>
    <n v="5.2736000000000001"/>
  </r>
  <r>
    <s v="Import"/>
    <s v="Southern Asia"/>
    <s v="India"/>
    <s v="Jawaharlal Nehru"/>
    <x v="40"/>
    <x v="0"/>
    <s v="Direct"/>
    <n v="1"/>
    <n v="1"/>
    <n v="5.8117000000000001"/>
  </r>
  <r>
    <s v="Import"/>
    <s v="Southern Asia"/>
    <s v="India"/>
    <s v="Jawaharlal Nehru"/>
    <x v="10"/>
    <x v="0"/>
    <s v="Direct"/>
    <n v="1"/>
    <n v="2"/>
    <n v="13.7844"/>
  </r>
  <r>
    <s v="Import"/>
    <s v="Southern Asia"/>
    <s v="India"/>
    <s v="Madras"/>
    <x v="9"/>
    <x v="0"/>
    <s v="Direct"/>
    <n v="10"/>
    <n v="15"/>
    <n v="104.3098"/>
  </r>
  <r>
    <s v="Import"/>
    <s v="Southern Asia"/>
    <s v="India"/>
    <s v="Madras"/>
    <x v="4"/>
    <x v="0"/>
    <s v="Direct"/>
    <n v="1"/>
    <n v="1"/>
    <n v="1.4750000000000001"/>
  </r>
  <r>
    <s v="Import"/>
    <s v="Southern Asia"/>
    <s v="India"/>
    <s v="Madras"/>
    <x v="16"/>
    <x v="0"/>
    <s v="Direct"/>
    <n v="1"/>
    <n v="1"/>
    <n v="4.9640000000000004"/>
  </r>
  <r>
    <s v="Import"/>
    <s v="Southern Asia"/>
    <s v="India"/>
    <s v="Madras"/>
    <x v="68"/>
    <x v="0"/>
    <s v="Direct"/>
    <n v="3"/>
    <n v="4"/>
    <n v="14.6891"/>
  </r>
  <r>
    <s v="Import"/>
    <s v="Southern Asia"/>
    <s v="India"/>
    <s v="Mangalore"/>
    <x v="1"/>
    <x v="0"/>
    <s v="Direct"/>
    <n v="1"/>
    <n v="1"/>
    <n v="20.736000000000001"/>
  </r>
  <r>
    <s v="Import"/>
    <s v="Southern Asia"/>
    <s v="India"/>
    <s v="Mundra"/>
    <x v="22"/>
    <x v="0"/>
    <s v="Direct"/>
    <n v="3"/>
    <n v="3"/>
    <n v="79.23"/>
  </r>
  <r>
    <s v="Import"/>
    <s v="Southern Asia"/>
    <s v="India"/>
    <s v="Mundra"/>
    <x v="53"/>
    <x v="0"/>
    <s v="Direct"/>
    <n v="1"/>
    <n v="1"/>
    <n v="19.91"/>
  </r>
  <r>
    <s v="Import"/>
    <s v="Southern Asia"/>
    <s v="India"/>
    <s v="Patparganj"/>
    <x v="70"/>
    <x v="0"/>
    <s v="Direct"/>
    <n v="4"/>
    <n v="8"/>
    <n v="34.696800000000003"/>
  </r>
  <r>
    <s v="Import"/>
    <s v="Southern Asia"/>
    <s v="India"/>
    <s v="Patparganj"/>
    <x v="25"/>
    <x v="0"/>
    <s v="Direct"/>
    <n v="1"/>
    <n v="1"/>
    <n v="13.538"/>
  </r>
  <r>
    <s v="Import"/>
    <s v="Southern Asia"/>
    <s v="India"/>
    <s v="Pipavav (Victor) Port"/>
    <x v="64"/>
    <x v="0"/>
    <s v="Direct"/>
    <n v="1"/>
    <n v="1"/>
    <n v="21.478000000000002"/>
  </r>
  <r>
    <s v="Import"/>
    <s v="Southern Asia"/>
    <s v="India"/>
    <s v="Pipavav (Victor) Port"/>
    <x v="55"/>
    <x v="0"/>
    <s v="Direct"/>
    <n v="70"/>
    <n v="70"/>
    <n v="1959.2149999999999"/>
  </r>
  <r>
    <s v="Import"/>
    <s v="Southern Asia"/>
    <s v="India"/>
    <s v="Tughlakabad"/>
    <x v="9"/>
    <x v="0"/>
    <s v="Direct"/>
    <n v="1"/>
    <n v="1"/>
    <n v="25.43"/>
  </r>
  <r>
    <s v="Import"/>
    <s v="Southern Asia"/>
    <s v="India"/>
    <s v="Tuticorin"/>
    <x v="64"/>
    <x v="0"/>
    <s v="Direct"/>
    <n v="1"/>
    <n v="1"/>
    <n v="22.507400000000001"/>
  </r>
  <r>
    <s v="Import"/>
    <s v="Southern Asia"/>
    <s v="India"/>
    <s v="Tuticorin"/>
    <x v="37"/>
    <x v="0"/>
    <s v="Direct"/>
    <n v="1"/>
    <n v="2"/>
    <n v="11.7576"/>
  </r>
  <r>
    <s v="Import"/>
    <s v="Southern Asia"/>
    <s v="India"/>
    <s v="Tuticorin"/>
    <x v="68"/>
    <x v="0"/>
    <s v="Direct"/>
    <n v="5"/>
    <n v="9"/>
    <n v="94.868300000000005"/>
  </r>
  <r>
    <s v="Import"/>
    <s v="Southern Asia"/>
    <s v="Myanmar"/>
    <s v="Rangoon"/>
    <x v="19"/>
    <x v="0"/>
    <s v="Direct"/>
    <n v="1"/>
    <n v="2"/>
    <n v="26.94"/>
  </r>
  <r>
    <s v="Import"/>
    <s v="Southern Asia"/>
    <s v="Pakistan"/>
    <s v="Karachi"/>
    <x v="22"/>
    <x v="0"/>
    <s v="Direct"/>
    <n v="1"/>
    <n v="2"/>
    <n v="21.7"/>
  </r>
  <r>
    <s v="Import"/>
    <s v="Southern Asia"/>
    <s v="Pakistan"/>
    <s v="Karachi"/>
    <x v="1"/>
    <x v="0"/>
    <s v="Direct"/>
    <n v="1"/>
    <n v="1"/>
    <n v="16.89"/>
  </r>
  <r>
    <s v="Import"/>
    <s v="Southern Asia"/>
    <s v="Pakistan"/>
    <s v="Karachi"/>
    <x v="29"/>
    <x v="0"/>
    <s v="Direct"/>
    <n v="1"/>
    <n v="1"/>
    <n v="9.1470000000000002"/>
  </r>
  <r>
    <s v="Import"/>
    <s v="Southern Asia"/>
    <s v="Sri Lanka"/>
    <s v="Colombo"/>
    <x v="73"/>
    <x v="0"/>
    <s v="Direct"/>
    <n v="1"/>
    <n v="1"/>
    <n v="5.6127000000000002"/>
  </r>
  <r>
    <s v="Import"/>
    <s v="Southern Asia"/>
    <s v="Sri Lanka"/>
    <s v="Colombo"/>
    <x v="0"/>
    <x v="0"/>
    <s v="Direct"/>
    <n v="1"/>
    <n v="1"/>
    <n v="12.18"/>
  </r>
  <r>
    <s v="Import"/>
    <s v="Southern Asia"/>
    <s v="Sri Lanka"/>
    <s v="Colombo"/>
    <x v="8"/>
    <x v="0"/>
    <s v="Direct"/>
    <n v="1"/>
    <n v="2"/>
    <n v="28.844000000000001"/>
  </r>
  <r>
    <s v="Import"/>
    <s v="Southern Asia"/>
    <s v="Sri Lanka"/>
    <s v="Colombo"/>
    <x v="5"/>
    <x v="0"/>
    <s v="Direct"/>
    <n v="1"/>
    <n v="1"/>
    <n v="10.276999999999999"/>
  </r>
  <r>
    <s v="Import"/>
    <s v="Southern Asia"/>
    <s v="Sri Lanka"/>
    <s v="Colombo"/>
    <x v="3"/>
    <x v="0"/>
    <s v="Direct"/>
    <n v="1"/>
    <n v="1"/>
    <n v="17.509"/>
  </r>
  <r>
    <s v="Import"/>
    <s v="U.S.A."/>
    <s v="United States Of America"/>
    <s v="Alaska - other "/>
    <x v="14"/>
    <x v="0"/>
    <s v="Direct"/>
    <n v="2"/>
    <n v="4"/>
    <n v="10.272"/>
  </r>
  <r>
    <s v="Import"/>
    <s v="Mediterranean"/>
    <s v="Slovenia"/>
    <s v="KOPER"/>
    <x v="66"/>
    <x v="0"/>
    <s v="Direct"/>
    <n v="17"/>
    <n v="34"/>
    <n v="125.22709999999999"/>
  </r>
  <r>
    <s v="Import"/>
    <s v="Mediterranean"/>
    <s v="Turkey"/>
    <s v="ALIAGA"/>
    <x v="1"/>
    <x v="0"/>
    <s v="Direct"/>
    <n v="1"/>
    <n v="1"/>
    <n v="21.652000000000001"/>
  </r>
  <r>
    <s v="Import"/>
    <s v="Mediterranean"/>
    <s v="Turkey"/>
    <s v="ALIAGA"/>
    <x v="64"/>
    <x v="0"/>
    <s v="Direct"/>
    <n v="2"/>
    <n v="2"/>
    <n v="37.506399999999999"/>
  </r>
  <r>
    <s v="Import"/>
    <s v="Mediterranean"/>
    <s v="Turkey"/>
    <s v="ALIAGA"/>
    <x v="9"/>
    <x v="0"/>
    <s v="Direct"/>
    <n v="1"/>
    <n v="1"/>
    <n v="5.0270000000000001"/>
  </r>
  <r>
    <s v="Import"/>
    <s v="Mediterranean"/>
    <s v="Turkey"/>
    <s v="ALIAGA"/>
    <x v="16"/>
    <x v="0"/>
    <s v="Direct"/>
    <n v="1"/>
    <n v="1"/>
    <n v="5.46"/>
  </r>
  <r>
    <s v="Import"/>
    <s v="Mediterranean"/>
    <s v="Turkey"/>
    <s v="Istanbul"/>
    <x v="70"/>
    <x v="0"/>
    <s v="Direct"/>
    <n v="1"/>
    <n v="2"/>
    <n v="3.9493"/>
  </r>
  <r>
    <s v="Import"/>
    <s v="Mediterranean"/>
    <s v="Turkey"/>
    <s v="Istanbul"/>
    <x v="82"/>
    <x v="0"/>
    <s v="Direct"/>
    <n v="1"/>
    <n v="2"/>
    <n v="13.21"/>
  </r>
  <r>
    <s v="Import"/>
    <s v="Mediterranean"/>
    <s v="Turkey"/>
    <s v="Istanbul"/>
    <x v="66"/>
    <x v="0"/>
    <s v="Direct"/>
    <n v="3"/>
    <n v="6"/>
    <n v="20.280999999999999"/>
  </r>
  <r>
    <s v="Import"/>
    <s v="Mediterranean"/>
    <s v="Turkey"/>
    <s v="IZMIT"/>
    <x v="40"/>
    <x v="0"/>
    <s v="Direct"/>
    <n v="1"/>
    <n v="2"/>
    <n v="25.55"/>
  </r>
  <r>
    <s v="Import"/>
    <s v="Mediterranean"/>
    <s v="Turkey"/>
    <s v="IZMIT"/>
    <x v="67"/>
    <x v="0"/>
    <s v="Direct"/>
    <n v="1"/>
    <n v="2"/>
    <n v="4.8499999999999996"/>
  </r>
  <r>
    <s v="Import"/>
    <s v="Mediterranean"/>
    <s v="Turkey"/>
    <s v="IZMIT"/>
    <x v="31"/>
    <x v="0"/>
    <s v="Direct"/>
    <n v="1"/>
    <n v="1"/>
    <n v="6.2652000000000001"/>
  </r>
  <r>
    <s v="Import"/>
    <s v="Mediterranean"/>
    <s v="Turkey"/>
    <s v="IZMIT"/>
    <x v="66"/>
    <x v="0"/>
    <s v="Direct"/>
    <n v="1"/>
    <n v="1"/>
    <n v="2.75"/>
  </r>
  <r>
    <s v="Import"/>
    <s v="Mediterranean"/>
    <s v="Turkey"/>
    <s v="Korfez"/>
    <x v="66"/>
    <x v="0"/>
    <s v="Direct"/>
    <n v="3"/>
    <n v="6"/>
    <n v="23.481400000000001"/>
  </r>
  <r>
    <s v="Import"/>
    <s v="Mediterranean"/>
    <s v="Turkey"/>
    <s v="Korfez"/>
    <x v="55"/>
    <x v="0"/>
    <s v="Direct"/>
    <n v="57"/>
    <n v="90"/>
    <n v="1272.6605999999999"/>
  </r>
  <r>
    <s v="Import"/>
    <s v="Mediterranean"/>
    <s v="Turkey"/>
    <s v="Korfez"/>
    <x v="0"/>
    <x v="0"/>
    <s v="Direct"/>
    <n v="4"/>
    <n v="8"/>
    <n v="62.820099999999996"/>
  </r>
  <r>
    <s v="Import"/>
    <s v="Mediterranean"/>
    <s v="Turkey"/>
    <s v="Korfez"/>
    <x v="45"/>
    <x v="0"/>
    <s v="Direct"/>
    <n v="1"/>
    <n v="1"/>
    <n v="25.88"/>
  </r>
  <r>
    <s v="Import"/>
    <s v="Mediterranean"/>
    <s v="Turkey"/>
    <s v="Mersin"/>
    <x v="66"/>
    <x v="0"/>
    <s v="Direct"/>
    <n v="1"/>
    <n v="2"/>
    <n v="9.5399999999999991"/>
  </r>
  <r>
    <s v="Import"/>
    <s v="Mediterranean"/>
    <s v="Turkey"/>
    <s v="Mersin"/>
    <x v="68"/>
    <x v="0"/>
    <s v="Direct"/>
    <n v="5"/>
    <n v="10"/>
    <n v="53.29"/>
  </r>
  <r>
    <s v="Import"/>
    <s v="Mediterranean"/>
    <s v="Turkey"/>
    <s v="Turkey - other"/>
    <x v="56"/>
    <x v="0"/>
    <s v="Direct"/>
    <n v="1"/>
    <n v="2"/>
    <n v="15.826000000000001"/>
  </r>
  <r>
    <s v="Import"/>
    <s v="Mediterranean"/>
    <s v="Turkey"/>
    <s v="Turkey - other"/>
    <x v="22"/>
    <x v="0"/>
    <s v="Direct"/>
    <n v="12"/>
    <n v="13"/>
    <n v="309.40800000000002"/>
  </r>
  <r>
    <s v="Import"/>
    <s v="Mediterranean"/>
    <s v="Turkey"/>
    <s v="Turkey - other"/>
    <x v="1"/>
    <x v="0"/>
    <s v="Direct"/>
    <n v="1"/>
    <n v="1"/>
    <n v="24.28"/>
  </r>
  <r>
    <s v="Import"/>
    <s v="Middle East"/>
    <s v="Israel"/>
    <s v="Ashdod"/>
    <x v="16"/>
    <x v="0"/>
    <s v="Direct"/>
    <n v="5"/>
    <n v="10"/>
    <n v="41.845199999999998"/>
  </r>
  <r>
    <s v="Import"/>
    <s v="Middle East"/>
    <s v="Israel"/>
    <s v="Ashdod"/>
    <x v="90"/>
    <x v="0"/>
    <s v="Direct"/>
    <n v="3"/>
    <n v="3"/>
    <n v="73.64"/>
  </r>
  <r>
    <s v="Import"/>
    <s v="Middle East"/>
    <s v="Kuwait"/>
    <s v="Shuwaikh"/>
    <x v="67"/>
    <x v="0"/>
    <s v="Direct"/>
    <n v="3"/>
    <n v="6"/>
    <n v="18.96"/>
  </r>
  <r>
    <s v="Import"/>
    <s v="Middle East"/>
    <s v="Oman"/>
    <s v="Sohar"/>
    <x v="55"/>
    <x v="0"/>
    <s v="Direct"/>
    <n v="6"/>
    <n v="10"/>
    <n v="150.30199999999999"/>
  </r>
  <r>
    <s v="Import"/>
    <s v="Middle East"/>
    <s v="Qatar"/>
    <s v="Qatar - other"/>
    <x v="56"/>
    <x v="0"/>
    <s v="Direct"/>
    <n v="1"/>
    <n v="1"/>
    <n v="15.36"/>
  </r>
  <r>
    <s v="Import"/>
    <s v="Middle East"/>
    <s v="Saudi Arabia"/>
    <s v="Jubail"/>
    <x v="18"/>
    <x v="0"/>
    <s v="Direct"/>
    <n v="12"/>
    <n v="12"/>
    <n v="151.09899999999999"/>
  </r>
  <r>
    <s v="Import"/>
    <s v="Middle East"/>
    <s v="United Arab Emirates"/>
    <s v="Dubai"/>
    <x v="68"/>
    <x v="0"/>
    <s v="Direct"/>
    <n v="3"/>
    <n v="6"/>
    <n v="77.010000000000005"/>
  </r>
  <r>
    <s v="Import"/>
    <s v="Middle East"/>
    <s v="United Arab Emirates"/>
    <s v="Jebel Ali"/>
    <x v="31"/>
    <x v="0"/>
    <s v="Direct"/>
    <n v="7"/>
    <n v="14"/>
    <n v="109.879"/>
  </r>
  <r>
    <s v="Import"/>
    <s v="Middle East"/>
    <s v="United Arab Emirates"/>
    <s v="Jebel Ali"/>
    <x v="4"/>
    <x v="0"/>
    <s v="Direct"/>
    <n v="1"/>
    <n v="1"/>
    <n v="2.4"/>
  </r>
  <r>
    <s v="Import"/>
    <s v="Middle East"/>
    <s v="United Arab Emirates"/>
    <s v="Jebel Ali"/>
    <x v="16"/>
    <x v="0"/>
    <s v="Direct"/>
    <n v="1"/>
    <n v="1"/>
    <n v="3.2"/>
  </r>
  <r>
    <s v="Import"/>
    <s v="South-East Asia"/>
    <s v="Malaysia"/>
    <s v="Pasir Gudang"/>
    <x v="9"/>
    <x v="0"/>
    <s v="Direct"/>
    <n v="2"/>
    <n v="4"/>
    <n v="41.351199999999999"/>
  </r>
  <r>
    <s v="Import"/>
    <s v="South-East Asia"/>
    <s v="Malaysia"/>
    <s v="Pasir Gudang"/>
    <x v="16"/>
    <x v="0"/>
    <s v="Direct"/>
    <n v="17"/>
    <n v="27"/>
    <n v="178.34909999999999"/>
  </r>
  <r>
    <s v="Import"/>
    <s v="South-East Asia"/>
    <s v="Malaysia"/>
    <s v="Pasir Gudang"/>
    <x v="5"/>
    <x v="0"/>
    <s v="Direct"/>
    <n v="1"/>
    <n v="2"/>
    <n v="16.854299999999999"/>
  </r>
  <r>
    <s v="Import"/>
    <s v="South-East Asia"/>
    <s v="Malaysia"/>
    <s v="Pasir Gudang"/>
    <x v="3"/>
    <x v="0"/>
    <s v="Direct"/>
    <n v="1"/>
    <n v="2"/>
    <n v="11.213800000000001"/>
  </r>
  <r>
    <s v="Import"/>
    <s v="South-East Asia"/>
    <s v="Malaysia"/>
    <s v="Penang"/>
    <x v="9"/>
    <x v="0"/>
    <s v="Direct"/>
    <n v="20"/>
    <n v="33"/>
    <n v="463.10449999999997"/>
  </r>
  <r>
    <s v="Import"/>
    <s v="South-East Asia"/>
    <s v="Malaysia"/>
    <s v="Penang"/>
    <x v="10"/>
    <x v="0"/>
    <s v="Direct"/>
    <n v="1"/>
    <n v="1"/>
    <n v="1.52"/>
  </r>
  <r>
    <s v="Import"/>
    <s v="South-East Asia"/>
    <s v="Malaysia"/>
    <s v="Penang"/>
    <x v="79"/>
    <x v="0"/>
    <s v="Direct"/>
    <n v="1"/>
    <n v="1"/>
    <n v="24.1632"/>
  </r>
  <r>
    <s v="Import"/>
    <s v="South-East Asia"/>
    <s v="Malaysia"/>
    <s v="Port Klang"/>
    <x v="78"/>
    <x v="0"/>
    <s v="Direct"/>
    <n v="1"/>
    <n v="1"/>
    <n v="16.731000000000002"/>
  </r>
  <r>
    <s v="Import"/>
    <s v="South-East Asia"/>
    <s v="Malaysia"/>
    <s v="Port Klang"/>
    <x v="96"/>
    <x v="0"/>
    <s v="Direct"/>
    <n v="3"/>
    <n v="3"/>
    <n v="62.7"/>
  </r>
  <r>
    <s v="Import"/>
    <s v="South-East Asia"/>
    <s v="Malaysia"/>
    <s v="Port Klang"/>
    <x v="23"/>
    <x v="0"/>
    <s v="Direct"/>
    <n v="4"/>
    <n v="6"/>
    <n v="46.298699999999997"/>
  </r>
  <r>
    <s v="Import"/>
    <s v="South-East Asia"/>
    <s v="Malaysia"/>
    <s v="Port Klang"/>
    <x v="82"/>
    <x v="0"/>
    <s v="Direct"/>
    <n v="41"/>
    <n v="41"/>
    <n v="962.43370000000004"/>
  </r>
  <r>
    <s v="Import"/>
    <s v="South-East Asia"/>
    <s v="Malaysia"/>
    <s v="Port Klang"/>
    <x v="66"/>
    <x v="0"/>
    <s v="Direct"/>
    <n v="46"/>
    <n v="89"/>
    <n v="259.21600000000001"/>
  </r>
  <r>
    <s v="Import"/>
    <s v="South-East Asia"/>
    <s v="Malaysia"/>
    <s v="Port Klang"/>
    <x v="9"/>
    <x v="0"/>
    <s v="Direct"/>
    <n v="133"/>
    <n v="149"/>
    <n v="2793.5093000000002"/>
  </r>
  <r>
    <s v="Import"/>
    <s v="South-East Asia"/>
    <s v="Malaysia"/>
    <s v="Port Klang"/>
    <x v="10"/>
    <x v="0"/>
    <s v="Direct"/>
    <n v="2"/>
    <n v="3"/>
    <n v="23.178000000000001"/>
  </r>
  <r>
    <s v="Import"/>
    <s v="South-East Asia"/>
    <s v="Malaysia"/>
    <s v="Port Klang"/>
    <x v="74"/>
    <x v="0"/>
    <s v="Direct"/>
    <n v="3"/>
    <n v="3"/>
    <n v="49.738799999999998"/>
  </r>
  <r>
    <s v="Import"/>
    <s v="South-East Asia"/>
    <s v="Malaysia"/>
    <s v="Port Klang"/>
    <x v="18"/>
    <x v="0"/>
    <s v="Direct"/>
    <n v="1"/>
    <n v="2"/>
    <n v="11.4932"/>
  </r>
  <r>
    <s v="Import"/>
    <s v="South-East Asia"/>
    <s v="Malaysia"/>
    <s v="Port Klang"/>
    <x v="14"/>
    <x v="0"/>
    <s v="Direct"/>
    <n v="1"/>
    <n v="2"/>
    <n v="4"/>
  </r>
  <r>
    <s v="Import"/>
    <s v="South-East Asia"/>
    <s v="Malaysia"/>
    <s v="Port Klang"/>
    <x v="4"/>
    <x v="0"/>
    <s v="Direct"/>
    <n v="6"/>
    <n v="8"/>
    <n v="17.507999999999999"/>
  </r>
  <r>
    <s v="Import"/>
    <s v="South-East Asia"/>
    <s v="Malaysia"/>
    <s v="Port Klang"/>
    <x v="16"/>
    <x v="0"/>
    <s v="Direct"/>
    <n v="55"/>
    <n v="97"/>
    <n v="793.31960000000004"/>
  </r>
  <r>
    <s v="Import"/>
    <s v="South-East Asia"/>
    <s v="Malaysia"/>
    <s v="Port Klang"/>
    <x v="5"/>
    <x v="0"/>
    <s v="Direct"/>
    <n v="43"/>
    <n v="51"/>
    <n v="579.00850000000003"/>
  </r>
  <r>
    <s v="Import"/>
    <s v="South-East Asia"/>
    <s v="Malaysia"/>
    <s v="Port Klang"/>
    <x v="79"/>
    <x v="0"/>
    <s v="Direct"/>
    <n v="4"/>
    <n v="4"/>
    <n v="100.8"/>
  </r>
  <r>
    <s v="Import"/>
    <s v="South-East Asia"/>
    <s v="Malaysia"/>
    <s v="Port Klang"/>
    <x v="68"/>
    <x v="0"/>
    <s v="Direct"/>
    <n v="6"/>
    <n v="10"/>
    <n v="118.5626"/>
  </r>
  <r>
    <s v="Import"/>
    <s v="South-East Asia"/>
    <s v="Malaysia"/>
    <s v="Port Klang"/>
    <x v="3"/>
    <x v="0"/>
    <s v="Direct"/>
    <n v="13"/>
    <n v="20"/>
    <n v="172.67939999999999"/>
  </r>
  <r>
    <s v="Import"/>
    <s v="South-East Asia"/>
    <s v="Malaysia"/>
    <s v="Port Klang"/>
    <x v="44"/>
    <x v="0"/>
    <s v="Direct"/>
    <n v="1"/>
    <n v="2"/>
    <n v="11.178000000000001"/>
  </r>
  <r>
    <s v="Import"/>
    <s v="South-East Asia"/>
    <s v="Malaysia"/>
    <s v="Tanjung Pelapas"/>
    <x v="73"/>
    <x v="0"/>
    <s v="Direct"/>
    <n v="1"/>
    <n v="1"/>
    <n v="14.7"/>
  </r>
  <r>
    <s v="Import"/>
    <s v="South-East Asia"/>
    <s v="Malaysia"/>
    <s v="Tanjung Pelapas"/>
    <x v="9"/>
    <x v="0"/>
    <s v="Direct"/>
    <n v="1"/>
    <n v="1"/>
    <n v="1.4185000000000001"/>
  </r>
  <r>
    <s v="Import"/>
    <s v="South-East Asia"/>
    <s v="Malaysia"/>
    <s v="Tanjung Pelapas"/>
    <x v="10"/>
    <x v="0"/>
    <s v="Direct"/>
    <n v="9"/>
    <n v="17"/>
    <n v="24.340800000000002"/>
  </r>
  <r>
    <s v="Import"/>
    <s v="South-East Asia"/>
    <s v="Malaysia"/>
    <s v="Tanjung Pelapas"/>
    <x v="14"/>
    <x v="0"/>
    <s v="Direct"/>
    <n v="3"/>
    <n v="6"/>
    <n v="14.1365"/>
  </r>
  <r>
    <s v="Import"/>
    <s v="South-East Asia"/>
    <s v="Malaysia"/>
    <s v="Westport - Port Klang"/>
    <x v="25"/>
    <x v="0"/>
    <s v="Direct"/>
    <n v="1"/>
    <n v="2"/>
    <n v="9.5760000000000005"/>
  </r>
  <r>
    <s v="Import"/>
    <s v="South-East Asia"/>
    <s v="Philippines"/>
    <s v="Cebu"/>
    <x v="25"/>
    <x v="0"/>
    <s v="Direct"/>
    <n v="1"/>
    <n v="2"/>
    <n v="13.212"/>
  </r>
  <r>
    <s v="Import"/>
    <s v="U.S.A."/>
    <s v="United States Of America"/>
    <s v="Alaska - other "/>
    <x v="68"/>
    <x v="0"/>
    <s v="Direct"/>
    <n v="1"/>
    <n v="2"/>
    <n v="3.976"/>
  </r>
  <r>
    <s v="Import"/>
    <s v="U.S.A."/>
    <s v="United States Of America"/>
    <s v="Burnside"/>
    <x v="4"/>
    <x v="0"/>
    <s v="Direct"/>
    <n v="3"/>
    <n v="5"/>
    <n v="18.588000000000001"/>
  </r>
  <r>
    <s v="Import"/>
    <s v="U.S.A."/>
    <s v="United States Of America"/>
    <s v="Charleston"/>
    <x v="78"/>
    <x v="0"/>
    <s v="Direct"/>
    <n v="1"/>
    <n v="1"/>
    <n v="15.483000000000001"/>
  </r>
  <r>
    <s v="Import"/>
    <s v="U.S.A."/>
    <s v="United States Of America"/>
    <s v="Charleston"/>
    <x v="9"/>
    <x v="0"/>
    <s v="Direct"/>
    <n v="3"/>
    <n v="4"/>
    <n v="44.835500000000003"/>
  </r>
  <r>
    <s v="Import"/>
    <s v="U.S.A."/>
    <s v="United States Of America"/>
    <s v="Charleston"/>
    <x v="24"/>
    <x v="0"/>
    <s v="Direct"/>
    <n v="1"/>
    <n v="2"/>
    <n v="7.53"/>
  </r>
  <r>
    <s v="Import"/>
    <s v="U.S.A."/>
    <s v="United States Of America"/>
    <s v="Charleston"/>
    <x v="14"/>
    <x v="0"/>
    <s v="Direct"/>
    <n v="4"/>
    <n v="7"/>
    <n v="25.363"/>
  </r>
  <r>
    <s v="Import"/>
    <s v="U.S.A."/>
    <s v="United States Of America"/>
    <s v="Chicago"/>
    <x v="55"/>
    <x v="0"/>
    <s v="Direct"/>
    <n v="1"/>
    <n v="1"/>
    <n v="15.513"/>
  </r>
  <r>
    <s v="Import"/>
    <s v="U.S.A."/>
    <s v="United States Of America"/>
    <s v="Chicago"/>
    <x v="54"/>
    <x v="0"/>
    <s v="Direct"/>
    <n v="1"/>
    <n v="1"/>
    <n v="1.4297"/>
  </r>
  <r>
    <s v="Import"/>
    <s v="U.S.A."/>
    <s v="United States Of America"/>
    <s v="Cleveland - OH"/>
    <x v="70"/>
    <x v="0"/>
    <s v="Direct"/>
    <n v="2"/>
    <n v="4"/>
    <n v="6.7953000000000001"/>
  </r>
  <r>
    <s v="Import"/>
    <s v="U.S.A."/>
    <s v="United States Of America"/>
    <s v="Dallas"/>
    <x v="45"/>
    <x v="0"/>
    <s v="Direct"/>
    <n v="1"/>
    <n v="1"/>
    <n v="1.7298"/>
  </r>
  <r>
    <s v="Import"/>
    <s v="U.S.A."/>
    <s v="United States Of America"/>
    <s v="East Saint Louis"/>
    <x v="1"/>
    <x v="0"/>
    <s v="Direct"/>
    <n v="1"/>
    <n v="1"/>
    <n v="8.58"/>
  </r>
  <r>
    <s v="Import"/>
    <s v="U.S.A."/>
    <s v="United States Of America"/>
    <s v="Galveston"/>
    <x v="9"/>
    <x v="2"/>
    <s v="Direct"/>
    <n v="1"/>
    <n v="0"/>
    <n v="0.97399999999999998"/>
  </r>
  <r>
    <s v="Import"/>
    <s v="U.S.A."/>
    <s v="United States Of America"/>
    <s v="Galveston"/>
    <x v="14"/>
    <x v="2"/>
    <s v="Direct"/>
    <n v="19"/>
    <n v="0"/>
    <n v="222.59200000000001"/>
  </r>
  <r>
    <s v="Import"/>
    <s v="U.S.A."/>
    <s v="United States Of America"/>
    <s v="Houston"/>
    <x v="41"/>
    <x v="0"/>
    <s v="Direct"/>
    <n v="6"/>
    <n v="12"/>
    <n v="114.47499999999999"/>
  </r>
  <r>
    <s v="Import"/>
    <s v="U.S.A."/>
    <s v="United States Of America"/>
    <s v="Houston"/>
    <x v="17"/>
    <x v="0"/>
    <s v="Direct"/>
    <n v="2"/>
    <n v="4"/>
    <n v="48.472999999999999"/>
  </r>
  <r>
    <s v="Import"/>
    <s v="U.S.A."/>
    <s v="United States Of America"/>
    <s v="Jacksonville"/>
    <x v="15"/>
    <x v="2"/>
    <s v="Direct"/>
    <n v="56"/>
    <n v="0"/>
    <n v="113.214"/>
  </r>
  <r>
    <s v="Import"/>
    <s v="U.S.A."/>
    <s v="United States Of America"/>
    <s v="Jacksonville"/>
    <x v="14"/>
    <x v="2"/>
    <s v="Direct"/>
    <n v="2"/>
    <n v="0"/>
    <n v="21.318999999999999"/>
  </r>
  <r>
    <s v="Import"/>
    <s v="U.S.A."/>
    <s v="United States Of America"/>
    <s v="Kansas City"/>
    <x v="1"/>
    <x v="0"/>
    <s v="Direct"/>
    <n v="1"/>
    <n v="1"/>
    <n v="9.2780000000000005"/>
  </r>
  <r>
    <s v="Import"/>
    <s v="U.S.A."/>
    <s v="United States Of America"/>
    <s v="Kansas City"/>
    <x v="37"/>
    <x v="0"/>
    <s v="Direct"/>
    <n v="1"/>
    <n v="1"/>
    <n v="2.7109999999999999"/>
  </r>
  <r>
    <s v="Import"/>
    <s v="U.S.A."/>
    <s v="United States Of America"/>
    <s v="Kansas City - KA"/>
    <x v="31"/>
    <x v="0"/>
    <s v="Direct"/>
    <n v="1"/>
    <n v="1"/>
    <n v="3.8986000000000001"/>
  </r>
  <r>
    <s v="Import"/>
    <s v="U.S.A."/>
    <s v="United States Of America"/>
    <s v="Kansas City - KA"/>
    <x v="9"/>
    <x v="0"/>
    <s v="Direct"/>
    <n v="2"/>
    <n v="4"/>
    <n v="8.3574000000000002"/>
  </r>
  <r>
    <s v="Import"/>
    <s v="U.S.A."/>
    <s v="United States Of America"/>
    <s v="Long Beach"/>
    <x v="64"/>
    <x v="0"/>
    <s v="Direct"/>
    <n v="3"/>
    <n v="5"/>
    <n v="46.064"/>
  </r>
  <r>
    <s v="Import"/>
    <s v="U.S.A."/>
    <s v="United States Of America"/>
    <s v="Long Beach"/>
    <x v="25"/>
    <x v="0"/>
    <s v="Direct"/>
    <n v="9"/>
    <n v="16"/>
    <n v="177.08699999999999"/>
  </r>
  <r>
    <s v="Import"/>
    <s v="U.S.A."/>
    <s v="United States Of America"/>
    <s v="Long Beach"/>
    <x v="37"/>
    <x v="0"/>
    <s v="Direct"/>
    <n v="1"/>
    <n v="2"/>
    <n v="14.646000000000001"/>
  </r>
  <r>
    <s v="Import"/>
    <s v="U.S.A."/>
    <s v="United States Of America"/>
    <s v="Los Angeles"/>
    <x v="3"/>
    <x v="0"/>
    <s v="Direct"/>
    <n v="4"/>
    <n v="6"/>
    <n v="39.455300000000001"/>
  </r>
  <r>
    <s v="Import"/>
    <s v="U.S.A."/>
    <s v="United States Of America"/>
    <s v="New Orleans"/>
    <x v="0"/>
    <x v="0"/>
    <s v="Direct"/>
    <n v="6"/>
    <n v="12"/>
    <n v="116.127"/>
  </r>
  <r>
    <s v="Import"/>
    <s v="U.S.A."/>
    <s v="United States Of America"/>
    <s v="New York"/>
    <x v="37"/>
    <x v="0"/>
    <s v="Direct"/>
    <n v="1"/>
    <n v="2"/>
    <n v="13.285"/>
  </r>
  <r>
    <s v="Import"/>
    <s v="Middle East"/>
    <s v="United Arab Emirates"/>
    <s v="Jebel Ali"/>
    <x v="5"/>
    <x v="0"/>
    <s v="Direct"/>
    <n v="1"/>
    <n v="1"/>
    <n v="2.8820000000000001"/>
  </r>
  <r>
    <s v="Import"/>
    <s v="Middle East"/>
    <s v="United Arab Emirates"/>
    <s v="Mina Zayed"/>
    <x v="9"/>
    <x v="2"/>
    <s v="Direct"/>
    <n v="440"/>
    <n v="0"/>
    <n v="1671.9490000000001"/>
  </r>
  <r>
    <s v="Import"/>
    <s v="New Zealand"/>
    <s v="New Zealand"/>
    <s v="Auckland"/>
    <x v="67"/>
    <x v="2"/>
    <s v="Direct"/>
    <n v="1"/>
    <n v="0"/>
    <n v="3.2"/>
  </r>
  <r>
    <s v="Import"/>
    <s v="New Zealand"/>
    <s v="New Zealand"/>
    <s v="Auckland"/>
    <x v="55"/>
    <x v="2"/>
    <s v="Direct"/>
    <n v="35"/>
    <n v="0"/>
    <n v="154.40100000000001"/>
  </r>
  <r>
    <s v="Import"/>
    <s v="New Zealand"/>
    <s v="New Zealand"/>
    <s v="Auckland"/>
    <x v="55"/>
    <x v="0"/>
    <s v="Direct"/>
    <n v="3"/>
    <n v="3"/>
    <n v="61.426000000000002"/>
  </r>
  <r>
    <s v="Import"/>
    <s v="New Zealand"/>
    <s v="New Zealand"/>
    <s v="Auckland"/>
    <x v="45"/>
    <x v="0"/>
    <s v="Direct"/>
    <n v="3"/>
    <n v="3"/>
    <n v="66.86"/>
  </r>
  <r>
    <s v="Import"/>
    <s v="New Zealand"/>
    <s v="New Zealand"/>
    <s v="Lyttelton"/>
    <x v="14"/>
    <x v="0"/>
    <s v="Direct"/>
    <n v="1"/>
    <n v="2"/>
    <n v="6.9"/>
  </r>
  <r>
    <s v="Import"/>
    <s v="New Zealand"/>
    <s v="New Zealand"/>
    <s v="Metroport / Auckland"/>
    <x v="56"/>
    <x v="0"/>
    <s v="Direct"/>
    <n v="1"/>
    <n v="2"/>
    <n v="24.565200000000001"/>
  </r>
  <r>
    <s v="Import"/>
    <s v="New Zealand"/>
    <s v="New Zealand"/>
    <s v="Metroport / Auckland"/>
    <x v="64"/>
    <x v="0"/>
    <s v="Direct"/>
    <n v="1"/>
    <n v="1"/>
    <n v="13.507300000000001"/>
  </r>
  <r>
    <s v="Import"/>
    <s v="New Zealand"/>
    <s v="New Zealand"/>
    <s v="Metroport / Auckland"/>
    <x v="74"/>
    <x v="0"/>
    <s v="Direct"/>
    <n v="5"/>
    <n v="5"/>
    <n v="97.29"/>
  </r>
  <r>
    <s v="Import"/>
    <s v="New Zealand"/>
    <s v="New Zealand"/>
    <s v="Metroport / Auckland"/>
    <x v="25"/>
    <x v="0"/>
    <s v="Direct"/>
    <n v="4"/>
    <n v="6"/>
    <n v="44.439900000000002"/>
  </r>
  <r>
    <s v="Import"/>
    <s v="New Zealand"/>
    <s v="New Zealand"/>
    <s v="Metroport / Auckland"/>
    <x v="16"/>
    <x v="0"/>
    <s v="Direct"/>
    <n v="1"/>
    <n v="2"/>
    <n v="5.46"/>
  </r>
  <r>
    <s v="Import"/>
    <s v="New Zealand"/>
    <s v="New Zealand"/>
    <s v="Tauranga"/>
    <x v="56"/>
    <x v="0"/>
    <s v="Direct"/>
    <n v="1"/>
    <n v="1"/>
    <n v="14.638999999999999"/>
  </r>
  <r>
    <s v="Import"/>
    <s v="New Zealand"/>
    <s v="New Zealand"/>
    <s v="Tauranga"/>
    <x v="1"/>
    <x v="0"/>
    <s v="Direct"/>
    <n v="2"/>
    <n v="2"/>
    <n v="38.356000000000002"/>
  </r>
  <r>
    <s v="Import"/>
    <s v="New Zealand"/>
    <s v="New Zealand"/>
    <s v="Tauranga"/>
    <x v="41"/>
    <x v="0"/>
    <s v="Direct"/>
    <n v="3"/>
    <n v="3"/>
    <n v="39.382399999999997"/>
  </r>
  <r>
    <s v="Import"/>
    <s v="New Zealand"/>
    <s v="New Zealand"/>
    <s v="Tauranga"/>
    <x v="20"/>
    <x v="0"/>
    <s v="Direct"/>
    <n v="9"/>
    <n v="18"/>
    <n v="211.1474"/>
  </r>
  <r>
    <s v="Import"/>
    <s v="New Zealand"/>
    <s v="New Zealand"/>
    <s v="Tauranga"/>
    <x v="25"/>
    <x v="0"/>
    <s v="Direct"/>
    <n v="2"/>
    <n v="2"/>
    <n v="20.234100000000002"/>
  </r>
  <r>
    <s v="Import"/>
    <s v="New Zealand"/>
    <s v="New Zealand"/>
    <s v="Wellington"/>
    <x v="4"/>
    <x v="0"/>
    <s v="Direct"/>
    <n v="4"/>
    <n v="5"/>
    <n v="19.937000000000001"/>
  </r>
  <r>
    <s v="Import"/>
    <s v="Scandinavia"/>
    <s v="Denmark"/>
    <s v="Aarhus"/>
    <x v="19"/>
    <x v="0"/>
    <s v="Direct"/>
    <n v="1"/>
    <n v="2"/>
    <n v="19.808800000000002"/>
  </r>
  <r>
    <s v="Import"/>
    <s v="Scandinavia"/>
    <s v="Denmark"/>
    <s v="Aarhus"/>
    <x v="17"/>
    <x v="0"/>
    <s v="Direct"/>
    <n v="2"/>
    <n v="4"/>
    <n v="31.2"/>
  </r>
  <r>
    <s v="Import"/>
    <s v="Scandinavia"/>
    <s v="Finland"/>
    <s v="Helsinki"/>
    <x v="0"/>
    <x v="0"/>
    <s v="Direct"/>
    <n v="1"/>
    <n v="2"/>
    <n v="11.7"/>
  </r>
  <r>
    <s v="Import"/>
    <s v="Scandinavia"/>
    <s v="Finland"/>
    <s v="Helsinki"/>
    <x v="37"/>
    <x v="0"/>
    <s v="Direct"/>
    <n v="6"/>
    <n v="8"/>
    <n v="88.924000000000007"/>
  </r>
  <r>
    <s v="Import"/>
    <s v="Scandinavia"/>
    <s v="Finland"/>
    <s v="Kotka"/>
    <x v="46"/>
    <x v="0"/>
    <s v="Direct"/>
    <n v="20"/>
    <n v="20"/>
    <n v="503.43299999999999"/>
  </r>
  <r>
    <s v="Import"/>
    <s v="Scandinavia"/>
    <s v="Finland"/>
    <s v="Turku"/>
    <x v="14"/>
    <x v="2"/>
    <s v="Direct"/>
    <n v="27"/>
    <n v="0"/>
    <n v="27.896999999999998"/>
  </r>
  <r>
    <s v="Import"/>
    <s v="Scandinavia"/>
    <s v="Sweden"/>
    <s v="Gavle"/>
    <x v="1"/>
    <x v="0"/>
    <s v="Direct"/>
    <n v="12"/>
    <n v="12"/>
    <n v="299.89"/>
  </r>
  <r>
    <s v="Import"/>
    <s v="Scandinavia"/>
    <s v="Sweden"/>
    <s v="Gothenburg"/>
    <x v="0"/>
    <x v="0"/>
    <s v="Direct"/>
    <n v="25"/>
    <n v="45"/>
    <n v="387.44290000000001"/>
  </r>
  <r>
    <s v="Import"/>
    <s v="Scandinavia"/>
    <s v="Sweden"/>
    <s v="Gothenburg"/>
    <x v="15"/>
    <x v="2"/>
    <s v="Direct"/>
    <n v="7"/>
    <n v="0"/>
    <n v="16.184000000000001"/>
  </r>
  <r>
    <s v="Import"/>
    <s v="Scandinavia"/>
    <s v="Sweden"/>
    <s v="Gothenburg"/>
    <x v="37"/>
    <x v="0"/>
    <s v="Direct"/>
    <n v="1"/>
    <n v="2"/>
    <n v="23.122"/>
  </r>
  <r>
    <s v="Import"/>
    <s v="Scandinavia"/>
    <s v="Sweden"/>
    <s v="Helsingborg"/>
    <x v="1"/>
    <x v="0"/>
    <s v="Direct"/>
    <n v="1"/>
    <n v="1"/>
    <n v="18.05"/>
  </r>
  <r>
    <s v="Import"/>
    <s v="South-East Asia"/>
    <s v="Philippines"/>
    <s v="General Santos"/>
    <x v="64"/>
    <x v="0"/>
    <s v="Direct"/>
    <n v="3"/>
    <n v="3"/>
    <n v="58.252699999999997"/>
  </r>
  <r>
    <s v="Import"/>
    <s v="South-East Asia"/>
    <s v="Philippines"/>
    <s v="Manila"/>
    <x v="56"/>
    <x v="0"/>
    <s v="Direct"/>
    <n v="3"/>
    <n v="3"/>
    <n v="40.929000000000002"/>
  </r>
  <r>
    <s v="Import"/>
    <s v="South-East Asia"/>
    <s v="Philippines"/>
    <s v="Manila"/>
    <x v="64"/>
    <x v="0"/>
    <s v="Direct"/>
    <n v="2"/>
    <n v="2"/>
    <n v="46.955800000000004"/>
  </r>
  <r>
    <s v="Import"/>
    <s v="South-East Asia"/>
    <s v="Philippines"/>
    <s v="Manila"/>
    <x v="31"/>
    <x v="0"/>
    <s v="Direct"/>
    <n v="5"/>
    <n v="10"/>
    <n v="88.174000000000007"/>
  </r>
  <r>
    <s v="Import"/>
    <s v="South-East Asia"/>
    <s v="Philippines"/>
    <s v="Manila"/>
    <x v="74"/>
    <x v="0"/>
    <s v="Direct"/>
    <n v="1"/>
    <n v="2"/>
    <n v="25.844899999999999"/>
  </r>
  <r>
    <s v="Import"/>
    <s v="South-East Asia"/>
    <s v="Philippines"/>
    <s v="Manila"/>
    <x v="16"/>
    <x v="0"/>
    <s v="Direct"/>
    <n v="5"/>
    <n v="8"/>
    <n v="49.417900000000003"/>
  </r>
  <r>
    <s v="Import"/>
    <s v="South-East Asia"/>
    <s v="Philippines"/>
    <s v="Philippines - other"/>
    <x v="64"/>
    <x v="0"/>
    <s v="Direct"/>
    <n v="1"/>
    <n v="1"/>
    <n v="10.654999999999999"/>
  </r>
  <r>
    <s v="Import"/>
    <s v="South-East Asia"/>
    <s v="Philippines"/>
    <s v="Subic Bay"/>
    <x v="1"/>
    <x v="0"/>
    <s v="Direct"/>
    <n v="1"/>
    <n v="1"/>
    <n v="23.6"/>
  </r>
  <r>
    <s v="Import"/>
    <s v="South-East Asia"/>
    <s v="Singapore"/>
    <s v="Singapore"/>
    <x v="78"/>
    <x v="0"/>
    <s v="Direct"/>
    <n v="7"/>
    <n v="7"/>
    <n v="117.18"/>
  </r>
  <r>
    <s v="Import"/>
    <s v="South-East Asia"/>
    <s v="Singapore"/>
    <s v="Singapore"/>
    <x v="40"/>
    <x v="0"/>
    <s v="Direct"/>
    <n v="1"/>
    <n v="1"/>
    <n v="20.286300000000001"/>
  </r>
  <r>
    <s v="Import"/>
    <s v="South-East Asia"/>
    <s v="Singapore"/>
    <s v="Singapore"/>
    <x v="13"/>
    <x v="0"/>
    <s v="Direct"/>
    <n v="470"/>
    <n v="860"/>
    <n v="1884.7"/>
  </r>
  <r>
    <s v="Import"/>
    <s v="South-East Asia"/>
    <s v="Singapore"/>
    <s v="Singapore"/>
    <x v="67"/>
    <x v="0"/>
    <s v="Direct"/>
    <n v="2"/>
    <n v="3"/>
    <n v="36.585000000000001"/>
  </r>
  <r>
    <s v="Import"/>
    <s v="South-East Asia"/>
    <s v="Singapore"/>
    <s v="Singapore"/>
    <x v="19"/>
    <x v="0"/>
    <s v="Direct"/>
    <n v="1"/>
    <n v="1"/>
    <n v="13.041"/>
  </r>
  <r>
    <s v="Import"/>
    <s v="South-East Asia"/>
    <s v="Singapore"/>
    <s v="Singapore"/>
    <x v="7"/>
    <x v="0"/>
    <s v="Direct"/>
    <n v="1"/>
    <n v="1"/>
    <n v="8.0890000000000004"/>
  </r>
  <r>
    <s v="Import"/>
    <s v="South-East Asia"/>
    <s v="Singapore"/>
    <s v="Singapore"/>
    <x v="70"/>
    <x v="0"/>
    <s v="Direct"/>
    <n v="4"/>
    <n v="8"/>
    <n v="91.471599999999995"/>
  </r>
  <r>
    <s v="Import"/>
    <s v="South-East Asia"/>
    <s v="Singapore"/>
    <s v="Singapore"/>
    <x v="82"/>
    <x v="0"/>
    <s v="Direct"/>
    <n v="1"/>
    <n v="1"/>
    <n v="3.7530000000000001"/>
  </r>
  <r>
    <s v="Import"/>
    <s v="South-East Asia"/>
    <s v="Singapore"/>
    <s v="Singapore"/>
    <x v="31"/>
    <x v="0"/>
    <s v="Direct"/>
    <n v="2"/>
    <n v="4"/>
    <n v="31.54"/>
  </r>
  <r>
    <s v="Import"/>
    <s v="South-East Asia"/>
    <s v="Singapore"/>
    <s v="Singapore"/>
    <x v="66"/>
    <x v="0"/>
    <s v="Direct"/>
    <n v="0"/>
    <n v="0"/>
    <n v="2.3540000000000001"/>
  </r>
  <r>
    <s v="Import"/>
    <s v="South-East Asia"/>
    <s v="Singapore"/>
    <s v="Singapore"/>
    <x v="55"/>
    <x v="0"/>
    <s v="Direct"/>
    <n v="121"/>
    <n v="216"/>
    <n v="3255.8119999999999"/>
  </r>
  <r>
    <s v="Import"/>
    <s v="South-East Asia"/>
    <s v="Singapore"/>
    <s v="Singapore"/>
    <x v="0"/>
    <x v="2"/>
    <s v="Direct"/>
    <n v="5"/>
    <n v="0"/>
    <n v="5.4640000000000004"/>
  </r>
  <r>
    <s v="Import"/>
    <s v="South-East Asia"/>
    <s v="Singapore"/>
    <s v="Singapore"/>
    <x v="24"/>
    <x v="2"/>
    <s v="Direct"/>
    <n v="1"/>
    <n v="0"/>
    <n v="2.2000000000000002"/>
  </r>
  <r>
    <s v="Import"/>
    <s v="South-East Asia"/>
    <s v="Singapore"/>
    <s v="Singapore"/>
    <x v="35"/>
    <x v="0"/>
    <s v="Direct"/>
    <n v="1"/>
    <n v="2"/>
    <n v="5.8150000000000004"/>
  </r>
  <r>
    <s v="Import"/>
    <s v="South-East Asia"/>
    <s v="Singapore"/>
    <s v="Singapore"/>
    <x v="12"/>
    <x v="1"/>
    <s v="Direct"/>
    <n v="14"/>
    <n v="0"/>
    <n v="200334.28"/>
  </r>
  <r>
    <s v="Import"/>
    <s v="South-East Asia"/>
    <s v="Singapore"/>
    <s v="Singapore"/>
    <x v="86"/>
    <x v="0"/>
    <s v="Direct"/>
    <n v="1"/>
    <n v="1"/>
    <n v="7.806"/>
  </r>
  <r>
    <s v="Import"/>
    <s v="South-East Asia"/>
    <s v="Singapore"/>
    <s v="Singapore"/>
    <x v="2"/>
    <x v="0"/>
    <s v="Direct"/>
    <n v="9"/>
    <n v="17"/>
    <n v="159.67420000000001"/>
  </r>
  <r>
    <s v="Import"/>
    <s v="South-East Asia"/>
    <s v="Singapore"/>
    <s v="Singapore"/>
    <x v="68"/>
    <x v="0"/>
    <s v="Direct"/>
    <n v="5"/>
    <n v="9"/>
    <n v="21.8262"/>
  </r>
  <r>
    <s v="Import"/>
    <s v="South-East Asia"/>
    <s v="Thailand"/>
    <s v="Bangkok"/>
    <x v="40"/>
    <x v="0"/>
    <s v="Direct"/>
    <n v="0"/>
    <n v="0"/>
    <n v="0.33150000000000002"/>
  </r>
  <r>
    <s v="Import"/>
    <s v="South-East Asia"/>
    <s v="Thailand"/>
    <s v="Bangkok"/>
    <x v="70"/>
    <x v="0"/>
    <s v="Direct"/>
    <n v="5"/>
    <n v="10"/>
    <n v="59.159399999999998"/>
  </r>
  <r>
    <s v="Import"/>
    <s v="South-East Asia"/>
    <s v="Thailand"/>
    <s v="Bangkok"/>
    <x v="93"/>
    <x v="0"/>
    <s v="Direct"/>
    <n v="20"/>
    <n v="20"/>
    <n v="539.20000000000005"/>
  </r>
  <r>
    <s v="Import"/>
    <s v="U.S.A."/>
    <s v="United States Of America"/>
    <s v="New York"/>
    <x v="54"/>
    <x v="0"/>
    <s v="Direct"/>
    <n v="1"/>
    <n v="2"/>
    <n v="0.95899999999999996"/>
  </r>
  <r>
    <s v="Import"/>
    <s v="U.S.A."/>
    <s v="United States Of America"/>
    <s v="Norfolk"/>
    <x v="1"/>
    <x v="0"/>
    <s v="Direct"/>
    <n v="2"/>
    <n v="4"/>
    <n v="31.652000000000001"/>
  </r>
  <r>
    <s v="Import"/>
    <s v="U.S.A."/>
    <s v="United States Of America"/>
    <s v="Norfolk"/>
    <x v="0"/>
    <x v="0"/>
    <s v="Direct"/>
    <n v="1"/>
    <n v="1"/>
    <n v="23.218"/>
  </r>
  <r>
    <s v="Import"/>
    <s v="U.S.A."/>
    <s v="United States Of America"/>
    <s v="Oakland"/>
    <x v="1"/>
    <x v="0"/>
    <s v="Direct"/>
    <n v="2"/>
    <n v="2"/>
    <n v="31.404"/>
  </r>
  <r>
    <s v="Import"/>
    <s v="U.S.A."/>
    <s v="United States Of America"/>
    <s v="Oakland"/>
    <x v="41"/>
    <x v="0"/>
    <s v="Direct"/>
    <n v="2"/>
    <n v="4"/>
    <n v="38.158000000000001"/>
  </r>
  <r>
    <s v="Import"/>
    <s v="U.S.A."/>
    <s v="United States Of America"/>
    <s v="Oakland"/>
    <x v="64"/>
    <x v="0"/>
    <s v="Direct"/>
    <n v="2"/>
    <n v="2"/>
    <n v="33.405000000000001"/>
  </r>
  <r>
    <s v="Import"/>
    <s v="U.S.A."/>
    <s v="United States Of America"/>
    <s v="Philadelphia"/>
    <x v="7"/>
    <x v="0"/>
    <s v="Direct"/>
    <n v="3"/>
    <n v="6"/>
    <n v="86.004000000000005"/>
  </r>
  <r>
    <s v="Import"/>
    <s v="U.S.A."/>
    <s v="United States Of America"/>
    <s v="Port Everglade"/>
    <x v="74"/>
    <x v="0"/>
    <s v="Direct"/>
    <n v="1"/>
    <n v="2"/>
    <n v="19.998000000000001"/>
  </r>
  <r>
    <s v="Import"/>
    <s v="U.S.A."/>
    <s v="United States Of America"/>
    <s v="Savannah"/>
    <x v="1"/>
    <x v="0"/>
    <s v="Direct"/>
    <n v="33"/>
    <n v="33"/>
    <n v="682.61630000000002"/>
  </r>
  <r>
    <s v="Import"/>
    <s v="U.S.A."/>
    <s v="United States Of America"/>
    <s v="Savannah"/>
    <x v="0"/>
    <x v="0"/>
    <s v="Direct"/>
    <n v="3"/>
    <n v="5"/>
    <n v="10.251300000000001"/>
  </r>
  <r>
    <s v="Import"/>
    <s v="U.S.A."/>
    <s v="United States Of America"/>
    <s v="Savannah"/>
    <x v="30"/>
    <x v="0"/>
    <s v="Direct"/>
    <n v="3"/>
    <n v="4"/>
    <n v="63.3947"/>
  </r>
  <r>
    <s v="Import"/>
    <s v="U.S.A."/>
    <s v="United States Of America"/>
    <s v="Savannah"/>
    <x v="84"/>
    <x v="0"/>
    <s v="Direct"/>
    <n v="1"/>
    <n v="1"/>
    <n v="10.4427"/>
  </r>
  <r>
    <s v="Import"/>
    <s v="U.S.A."/>
    <s v="United States Of America"/>
    <s v="Seattle"/>
    <x v="40"/>
    <x v="0"/>
    <s v="Direct"/>
    <n v="1"/>
    <n v="2"/>
    <n v="22.313600000000001"/>
  </r>
  <r>
    <s v="Import"/>
    <s v="U.S.A."/>
    <s v="United States Of America"/>
    <s v="Tacoma"/>
    <x v="25"/>
    <x v="0"/>
    <s v="Direct"/>
    <n v="1"/>
    <n v="2"/>
    <n v="26.280999999999999"/>
  </r>
  <r>
    <s v="Import"/>
    <s v="U.S.A."/>
    <s v="United States Of America"/>
    <s v="USA - other"/>
    <x v="56"/>
    <x v="0"/>
    <s v="Direct"/>
    <n v="1"/>
    <n v="1"/>
    <n v="4.3890000000000002"/>
  </r>
  <r>
    <s v="Import"/>
    <s v="U.S.A."/>
    <s v="United States Of America"/>
    <s v="USA - other"/>
    <x v="17"/>
    <x v="0"/>
    <s v="Direct"/>
    <n v="4"/>
    <n v="8"/>
    <n v="75.978999999999999"/>
  </r>
  <r>
    <s v="Import"/>
    <s v="United Kingdom and Ireland"/>
    <s v="Ireland"/>
    <s v="Cork"/>
    <x v="78"/>
    <x v="0"/>
    <s v="Direct"/>
    <n v="1"/>
    <n v="2"/>
    <n v="25.423999999999999"/>
  </r>
  <r>
    <s v="Import"/>
    <s v="United Kingdom and Ireland"/>
    <s v="Ireland"/>
    <s v="Ireland - other"/>
    <x v="0"/>
    <x v="0"/>
    <s v="Direct"/>
    <n v="1"/>
    <n v="2"/>
    <n v="16.59"/>
  </r>
  <r>
    <s v="Import"/>
    <s v="United Kingdom and Ireland"/>
    <s v="United Kingdom"/>
    <s v="Belfast"/>
    <x v="14"/>
    <x v="0"/>
    <s v="Direct"/>
    <n v="1"/>
    <n v="2"/>
    <n v="10.547000000000001"/>
  </r>
  <r>
    <s v="Import"/>
    <s v="United Kingdom and Ireland"/>
    <s v="United Kingdom"/>
    <s v="Blackburn"/>
    <x v="16"/>
    <x v="0"/>
    <s v="Direct"/>
    <n v="1"/>
    <n v="2"/>
    <n v="6.3"/>
  </r>
  <r>
    <s v="Import"/>
    <s v="United Kingdom and Ireland"/>
    <s v="United Kingdom"/>
    <s v="Bolton"/>
    <x v="37"/>
    <x v="0"/>
    <s v="Direct"/>
    <n v="2"/>
    <n v="4"/>
    <n v="11.221"/>
  </r>
  <r>
    <s v="Import"/>
    <s v="United Kingdom and Ireland"/>
    <s v="United Kingdom"/>
    <s v="Cardiff"/>
    <x v="22"/>
    <x v="0"/>
    <s v="Direct"/>
    <n v="3"/>
    <n v="6"/>
    <n v="15.1295"/>
  </r>
  <r>
    <s v="Import"/>
    <s v="United Kingdom and Ireland"/>
    <s v="United Kingdom"/>
    <s v="Chesham"/>
    <x v="0"/>
    <x v="0"/>
    <s v="Direct"/>
    <n v="1"/>
    <n v="1"/>
    <n v="3.9"/>
  </r>
  <r>
    <s v="Import"/>
    <s v="United Kingdom and Ireland"/>
    <s v="United Kingdom"/>
    <s v="Chesterfield"/>
    <x v="35"/>
    <x v="0"/>
    <s v="Direct"/>
    <n v="2"/>
    <n v="3"/>
    <n v="19.010100000000001"/>
  </r>
  <r>
    <s v="Import"/>
    <s v="United Kingdom and Ireland"/>
    <s v="United Kingdom"/>
    <s v="Derby"/>
    <x v="67"/>
    <x v="0"/>
    <s v="Direct"/>
    <n v="1"/>
    <n v="2"/>
    <n v="7.17"/>
  </r>
  <r>
    <s v="Import"/>
    <s v="United Kingdom and Ireland"/>
    <s v="United Kingdom"/>
    <s v="Felixstowe"/>
    <x v="78"/>
    <x v="0"/>
    <s v="Direct"/>
    <n v="2"/>
    <n v="2"/>
    <n v="35.011600000000001"/>
  </r>
  <r>
    <s v="Import"/>
    <s v="United Kingdom and Ireland"/>
    <s v="United Kingdom"/>
    <s v="Felixstowe"/>
    <x v="67"/>
    <x v="0"/>
    <s v="Direct"/>
    <n v="2"/>
    <n v="2"/>
    <n v="48.679600000000001"/>
  </r>
  <r>
    <s v="Import"/>
    <s v="United Kingdom and Ireland"/>
    <s v="United Kingdom"/>
    <s v="Felixstowe"/>
    <x v="37"/>
    <x v="0"/>
    <s v="Direct"/>
    <n v="1"/>
    <n v="2"/>
    <n v="23.5"/>
  </r>
  <r>
    <s v="Import"/>
    <s v="United Kingdom and Ireland"/>
    <s v="United Kingdom"/>
    <s v="Glasgow"/>
    <x v="84"/>
    <x v="0"/>
    <s v="Direct"/>
    <n v="1"/>
    <n v="1"/>
    <n v="16.3431"/>
  </r>
  <r>
    <s v="Import"/>
    <s v="United Kingdom and Ireland"/>
    <s v="United Kingdom"/>
    <s v="Liverpool"/>
    <x v="78"/>
    <x v="0"/>
    <s v="Direct"/>
    <n v="5"/>
    <n v="5"/>
    <n v="87.528999999999996"/>
  </r>
  <r>
    <s v="Import"/>
    <s v="United Kingdom and Ireland"/>
    <s v="United Kingdom"/>
    <s v="Liverpool"/>
    <x v="9"/>
    <x v="0"/>
    <s v="Direct"/>
    <n v="30"/>
    <n v="60"/>
    <n v="782.46"/>
  </r>
  <r>
    <s v="Import"/>
    <s v="United Kingdom and Ireland"/>
    <s v="United Kingdom"/>
    <s v="London Gateway Port"/>
    <x v="70"/>
    <x v="0"/>
    <s v="Direct"/>
    <n v="1"/>
    <n v="1"/>
    <n v="2.56"/>
  </r>
  <r>
    <s v="Import"/>
    <s v="United Kingdom and Ireland"/>
    <s v="United Kingdom"/>
    <s v="London Gateway Port"/>
    <x v="10"/>
    <x v="0"/>
    <s v="Direct"/>
    <n v="1"/>
    <n v="1"/>
    <n v="1.9471000000000001"/>
  </r>
  <r>
    <s v="Import"/>
    <s v="United Kingdom and Ireland"/>
    <s v="United Kingdom"/>
    <s v="London Gateway Port"/>
    <x v="4"/>
    <x v="0"/>
    <s v="Direct"/>
    <n v="5"/>
    <n v="5"/>
    <n v="14.9857"/>
  </r>
  <r>
    <s v="Import"/>
    <s v="United Kingdom and Ireland"/>
    <s v="United Kingdom"/>
    <s v="Montrose"/>
    <x v="0"/>
    <x v="0"/>
    <s v="Direct"/>
    <n v="1"/>
    <n v="2"/>
    <n v="23.8"/>
  </r>
  <r>
    <s v="Import"/>
    <s v="United Kingdom and Ireland"/>
    <s v="United Kingdom"/>
    <s v="Newcastle Upon Tyre"/>
    <x v="15"/>
    <x v="2"/>
    <s v="Direct"/>
    <n v="44"/>
    <n v="0"/>
    <n v="58.713999999999999"/>
  </r>
  <r>
    <s v="Import"/>
    <s v="United Kingdom and Ireland"/>
    <s v="United Kingdom"/>
    <s v="Olbury"/>
    <x v="0"/>
    <x v="0"/>
    <s v="Direct"/>
    <n v="1"/>
    <n v="1"/>
    <n v="8.1660000000000004"/>
  </r>
  <r>
    <s v="Import"/>
    <s v="United Kingdom and Ireland"/>
    <s v="United Kingdom"/>
    <s v="Poole"/>
    <x v="0"/>
    <x v="0"/>
    <s v="Direct"/>
    <n v="2"/>
    <n v="3"/>
    <n v="8.1620000000000008"/>
  </r>
  <r>
    <s v="Import"/>
    <s v="United Kingdom and Ireland"/>
    <s v="United Kingdom"/>
    <s v="Rotherham"/>
    <x v="9"/>
    <x v="0"/>
    <s v="Direct"/>
    <n v="1"/>
    <n v="1"/>
    <n v="20.558"/>
  </r>
  <r>
    <s v="Import"/>
    <s v="United Kingdom and Ireland"/>
    <s v="United Kingdom"/>
    <s v="Scunthorpe"/>
    <x v="25"/>
    <x v="0"/>
    <s v="Direct"/>
    <n v="1"/>
    <n v="2"/>
    <n v="5.7770000000000001"/>
  </r>
  <r>
    <s v="Import"/>
    <s v="United Kingdom and Ireland"/>
    <s v="United Kingdom"/>
    <s v="South Normanton"/>
    <x v="9"/>
    <x v="0"/>
    <s v="Direct"/>
    <n v="1"/>
    <n v="2"/>
    <n v="4.6479999999999997"/>
  </r>
  <r>
    <s v="Import"/>
    <s v="United Kingdom and Ireland"/>
    <s v="United Kingdom"/>
    <s v="Southampton"/>
    <x v="24"/>
    <x v="2"/>
    <s v="Direct"/>
    <n v="2"/>
    <n v="0"/>
    <n v="1.984"/>
  </r>
  <r>
    <s v="Import"/>
    <s v="United Kingdom and Ireland"/>
    <s v="United Kingdom"/>
    <s v="Southampton"/>
    <x v="14"/>
    <x v="0"/>
    <s v="Direct"/>
    <n v="1"/>
    <n v="2"/>
    <n v="8.94"/>
  </r>
  <r>
    <s v="Import"/>
    <s v="United Kingdom and Ireland"/>
    <s v="United Kingdom"/>
    <s v="Southampton"/>
    <x v="4"/>
    <x v="0"/>
    <s v="Direct"/>
    <n v="3"/>
    <n v="6"/>
    <n v="25.937999999999999"/>
  </r>
  <r>
    <s v="Import"/>
    <s v="United Kingdom and Ireland"/>
    <s v="United Kingdom"/>
    <s v="Southampton"/>
    <x v="16"/>
    <x v="0"/>
    <s v="Direct"/>
    <n v="1"/>
    <n v="2"/>
    <n v="2.7"/>
  </r>
  <r>
    <s v="Import"/>
    <s v="United Kingdom and Ireland"/>
    <s v="United Kingdom"/>
    <s v="Southampton"/>
    <x v="3"/>
    <x v="0"/>
    <s v="Direct"/>
    <n v="1"/>
    <n v="1"/>
    <n v="15.7"/>
  </r>
  <r>
    <s v="Import"/>
    <s v="United Kingdom and Ireland"/>
    <s v="United Kingdom"/>
    <s v="United Kingdom - other"/>
    <x v="78"/>
    <x v="0"/>
    <s v="Direct"/>
    <n v="1"/>
    <n v="1"/>
    <n v="11.555999999999999"/>
  </r>
  <r>
    <s v="Import"/>
    <s v="United Kingdom and Ireland"/>
    <s v="United Kingdom"/>
    <s v="United Kingdom - other"/>
    <x v="40"/>
    <x v="0"/>
    <s v="Direct"/>
    <n v="1"/>
    <n v="1"/>
    <n v="6"/>
  </r>
  <r>
    <s v="Import"/>
    <s v="United Kingdom and Ireland"/>
    <s v="United Kingdom"/>
    <s v="United Kingdom - other"/>
    <x v="9"/>
    <x v="0"/>
    <s v="Direct"/>
    <n v="17"/>
    <n v="34"/>
    <n v="401.18200000000002"/>
  </r>
  <r>
    <s v="Import"/>
    <s v="United Kingdom and Ireland"/>
    <s v="United Kingdom"/>
    <s v="United Kingdom - other"/>
    <x v="24"/>
    <x v="0"/>
    <s v="Direct"/>
    <n v="1"/>
    <n v="2"/>
    <n v="3.8"/>
  </r>
  <r>
    <s v="Import"/>
    <s v="United Kingdom and Ireland"/>
    <s v="United Kingdom"/>
    <s v="United Kingdom - other"/>
    <x v="14"/>
    <x v="0"/>
    <s v="Direct"/>
    <n v="6"/>
    <n v="12"/>
    <n v="53.574300000000001"/>
  </r>
  <r>
    <s v="Import"/>
    <s v="United Kingdom and Ireland"/>
    <s v="United Kingdom"/>
    <s v="United Kingdom - other"/>
    <x v="16"/>
    <x v="0"/>
    <s v="Direct"/>
    <n v="2"/>
    <n v="3"/>
    <n v="27.306000000000001"/>
  </r>
  <r>
    <s v="Import"/>
    <s v="South-East Asia"/>
    <s v="Philippines"/>
    <s v="General Santos"/>
    <x v="19"/>
    <x v="0"/>
    <s v="Direct"/>
    <n v="1"/>
    <n v="1"/>
    <n v="12.5"/>
  </r>
  <r>
    <s v="Import"/>
    <s v="South-East Asia"/>
    <s v="Philippines"/>
    <s v="Manila"/>
    <x v="0"/>
    <x v="0"/>
    <s v="Direct"/>
    <n v="13"/>
    <n v="13"/>
    <n v="214.62530000000001"/>
  </r>
  <r>
    <s v="Import"/>
    <s v="South-East Asia"/>
    <s v="Philippines"/>
    <s v="Manila"/>
    <x v="25"/>
    <x v="0"/>
    <s v="Direct"/>
    <n v="9"/>
    <n v="12"/>
    <n v="104.6763"/>
  </r>
  <r>
    <s v="Import"/>
    <s v="South-East Asia"/>
    <s v="Philippines"/>
    <s v="Subic Bay"/>
    <x v="5"/>
    <x v="0"/>
    <s v="Direct"/>
    <n v="2"/>
    <n v="4"/>
    <n v="21.1"/>
  </r>
  <r>
    <s v="Import"/>
    <s v="South-East Asia"/>
    <s v="Singapore"/>
    <s v="Singapore"/>
    <x v="29"/>
    <x v="0"/>
    <s v="Direct"/>
    <n v="0"/>
    <n v="0"/>
    <n v="6.0999999999999999E-2"/>
  </r>
  <r>
    <s v="Import"/>
    <s v="South-East Asia"/>
    <s v="Singapore"/>
    <s v="Singapore"/>
    <x v="64"/>
    <x v="0"/>
    <s v="Direct"/>
    <n v="3"/>
    <n v="4"/>
    <n v="19.7392"/>
  </r>
  <r>
    <s v="Import"/>
    <s v="South-East Asia"/>
    <s v="Singapore"/>
    <s v="Singapore"/>
    <x v="55"/>
    <x v="2"/>
    <s v="Direct"/>
    <n v="361"/>
    <n v="0"/>
    <n v="271.404"/>
  </r>
  <r>
    <s v="Import"/>
    <s v="South-East Asia"/>
    <s v="Singapore"/>
    <s v="Singapore"/>
    <x v="37"/>
    <x v="0"/>
    <s v="Direct"/>
    <n v="0"/>
    <n v="0"/>
    <n v="0.94269999999999998"/>
  </r>
  <r>
    <s v="Import"/>
    <s v="South-East Asia"/>
    <s v="Singapore"/>
    <s v="Singapore"/>
    <x v="69"/>
    <x v="1"/>
    <s v="Direct"/>
    <n v="2"/>
    <n v="0"/>
    <n v="6521.1689999999999"/>
  </r>
  <r>
    <s v="Import"/>
    <s v="South-East Asia"/>
    <s v="Singapore"/>
    <s v="Singapore"/>
    <x v="54"/>
    <x v="0"/>
    <s v="Direct"/>
    <n v="1"/>
    <n v="1"/>
    <n v="18.024000000000001"/>
  </r>
  <r>
    <s v="Import"/>
    <s v="South-East Asia"/>
    <s v="Singapore"/>
    <s v="Singapore"/>
    <x v="17"/>
    <x v="2"/>
    <s v="Direct"/>
    <n v="10"/>
    <n v="0"/>
    <n v="219.4"/>
  </r>
  <r>
    <s v="Import"/>
    <s v="South-East Asia"/>
    <s v="Singapore"/>
    <s v="Singapore"/>
    <x v="17"/>
    <x v="0"/>
    <s v="Direct"/>
    <n v="2"/>
    <n v="4"/>
    <n v="36.314900000000002"/>
  </r>
  <r>
    <s v="Import"/>
    <s v="South-East Asia"/>
    <s v="Thailand"/>
    <s v="Bangkok"/>
    <x v="82"/>
    <x v="0"/>
    <s v="Direct"/>
    <n v="8"/>
    <n v="8"/>
    <n v="173.011"/>
  </r>
  <r>
    <s v="Import"/>
    <s v="South-East Asia"/>
    <s v="Thailand"/>
    <s v="Bangkok"/>
    <x v="66"/>
    <x v="0"/>
    <s v="Direct"/>
    <n v="7"/>
    <n v="14"/>
    <n v="41.465600000000002"/>
  </r>
  <r>
    <s v="Import"/>
    <s v="South-East Asia"/>
    <s v="Thailand"/>
    <s v="Bangkok"/>
    <x v="9"/>
    <x v="0"/>
    <s v="Direct"/>
    <n v="1"/>
    <n v="2"/>
    <n v="16.63"/>
  </r>
  <r>
    <s v="Import"/>
    <s v="South-East Asia"/>
    <s v="Thailand"/>
    <s v="Bangkok"/>
    <x v="10"/>
    <x v="0"/>
    <s v="Direct"/>
    <n v="1"/>
    <n v="2"/>
    <n v="7.8291000000000004"/>
  </r>
  <r>
    <s v="Import"/>
    <s v="South-East Asia"/>
    <s v="Thailand"/>
    <s v="Bangkok"/>
    <x v="18"/>
    <x v="0"/>
    <s v="Direct"/>
    <n v="1"/>
    <n v="2"/>
    <n v="3.0663999999999998"/>
  </r>
  <r>
    <s v="Import"/>
    <s v="South-East Asia"/>
    <s v="Thailand"/>
    <s v="Bangkok"/>
    <x v="45"/>
    <x v="0"/>
    <s v="Direct"/>
    <n v="7"/>
    <n v="8"/>
    <n v="131.3536"/>
  </r>
  <r>
    <s v="Import"/>
    <s v="South-East Asia"/>
    <s v="Thailand"/>
    <s v="Bangkok"/>
    <x v="14"/>
    <x v="0"/>
    <s v="Direct"/>
    <n v="8"/>
    <n v="11"/>
    <n v="59.720700000000001"/>
  </r>
  <r>
    <s v="Import"/>
    <s v="South-East Asia"/>
    <s v="Thailand"/>
    <s v="Bangkok"/>
    <x v="16"/>
    <x v="0"/>
    <s v="Direct"/>
    <n v="24"/>
    <n v="37"/>
    <n v="238.02080000000001"/>
  </r>
  <r>
    <s v="Import"/>
    <s v="South-East Asia"/>
    <s v="Thailand"/>
    <s v="Bangkok"/>
    <x v="57"/>
    <x v="0"/>
    <s v="Direct"/>
    <n v="20"/>
    <n v="23"/>
    <n v="395.00049999999999"/>
  </r>
  <r>
    <s v="Import"/>
    <s v="South-East Asia"/>
    <s v="Thailand"/>
    <s v="Bangkok"/>
    <x v="5"/>
    <x v="0"/>
    <s v="Direct"/>
    <n v="31"/>
    <n v="58"/>
    <n v="288.02159999999998"/>
  </r>
  <r>
    <s v="Import"/>
    <s v="South-East Asia"/>
    <s v="Thailand"/>
    <s v="Bangkok"/>
    <x v="68"/>
    <x v="0"/>
    <s v="Direct"/>
    <n v="2"/>
    <n v="3"/>
    <n v="31.34"/>
  </r>
  <r>
    <s v="Import"/>
    <s v="South-East Asia"/>
    <s v="Thailand"/>
    <s v="Bangkok"/>
    <x v="3"/>
    <x v="0"/>
    <s v="Direct"/>
    <n v="3"/>
    <n v="3"/>
    <n v="41.972999999999999"/>
  </r>
  <r>
    <s v="Import"/>
    <s v="South-East Asia"/>
    <s v="Thailand"/>
    <s v="Bangkok Modern Terminals"/>
    <x v="73"/>
    <x v="0"/>
    <s v="Direct"/>
    <n v="1"/>
    <n v="2"/>
    <n v="9.0083000000000002"/>
  </r>
  <r>
    <s v="Import"/>
    <s v="South-East Asia"/>
    <s v="Thailand"/>
    <s v="Bangkok Modern Terminals"/>
    <x v="25"/>
    <x v="0"/>
    <s v="Direct"/>
    <n v="3"/>
    <n v="3"/>
    <n v="8.0934000000000008"/>
  </r>
  <r>
    <s v="Import"/>
    <s v="South-East Asia"/>
    <s v="Thailand"/>
    <s v="Laem Chabang"/>
    <x v="66"/>
    <x v="0"/>
    <s v="Direct"/>
    <n v="147"/>
    <n v="290"/>
    <n v="1170.0715"/>
  </r>
  <r>
    <s v="Import"/>
    <s v="South-East Asia"/>
    <s v="Thailand"/>
    <s v="Laem Chabang"/>
    <x v="9"/>
    <x v="2"/>
    <s v="Direct"/>
    <n v="23"/>
    <n v="0"/>
    <n v="219.99700000000001"/>
  </r>
  <r>
    <s v="Import"/>
    <s v="South-East Asia"/>
    <s v="Thailand"/>
    <s v="Laem Chabang"/>
    <x v="15"/>
    <x v="2"/>
    <s v="Direct"/>
    <n v="2707"/>
    <n v="0"/>
    <n v="5496.7677000000003"/>
  </r>
  <r>
    <s v="Import"/>
    <s v="South-East Asia"/>
    <s v="Thailand"/>
    <s v="Laem Chabang"/>
    <x v="74"/>
    <x v="0"/>
    <s v="Direct"/>
    <n v="1"/>
    <n v="1"/>
    <n v="15.8796"/>
  </r>
  <r>
    <s v="Import"/>
    <s v="United Kingdom and Ireland"/>
    <s v="United Kingdom"/>
    <s v="Wakefield"/>
    <x v="1"/>
    <x v="0"/>
    <s v="Direct"/>
    <n v="1"/>
    <n v="1"/>
    <n v="21.12"/>
  </r>
  <r>
    <s v="Import"/>
    <s v="Western Europe"/>
    <s v="Austria"/>
    <s v="Horsching"/>
    <x v="17"/>
    <x v="0"/>
    <s v="Direct"/>
    <n v="1"/>
    <n v="2"/>
    <n v="14.6592"/>
  </r>
  <r>
    <s v="Import"/>
    <s v="Western Europe"/>
    <s v="Belgium"/>
    <s v="Antwerp"/>
    <x v="78"/>
    <x v="0"/>
    <s v="Direct"/>
    <n v="14"/>
    <n v="14"/>
    <n v="262.8109"/>
  </r>
  <r>
    <s v="Import"/>
    <s v="Western Europe"/>
    <s v="Belgium"/>
    <s v="Antwerp"/>
    <x v="73"/>
    <x v="0"/>
    <s v="Direct"/>
    <n v="7"/>
    <n v="13"/>
    <n v="57.527700000000003"/>
  </r>
  <r>
    <s v="Import"/>
    <s v="Western Europe"/>
    <s v="Belgium"/>
    <s v="Antwerp"/>
    <x v="82"/>
    <x v="0"/>
    <s v="Direct"/>
    <n v="2"/>
    <n v="2"/>
    <n v="43.642499999999998"/>
  </r>
  <r>
    <s v="Import"/>
    <s v="Western Europe"/>
    <s v="Belgium"/>
    <s v="Antwerp"/>
    <x v="66"/>
    <x v="0"/>
    <s v="Direct"/>
    <n v="2"/>
    <n v="2"/>
    <n v="8.2335999999999991"/>
  </r>
  <r>
    <s v="Import"/>
    <s v="Western Europe"/>
    <s v="Belgium"/>
    <s v="Antwerp"/>
    <x v="9"/>
    <x v="0"/>
    <s v="Direct"/>
    <n v="21"/>
    <n v="32"/>
    <n v="222.52869999999999"/>
  </r>
  <r>
    <s v="Import"/>
    <s v="Western Europe"/>
    <s v="Belgium"/>
    <s v="Antwerp"/>
    <x v="16"/>
    <x v="0"/>
    <s v="Direct"/>
    <n v="8"/>
    <n v="12"/>
    <n v="96.8369"/>
  </r>
  <r>
    <s v="Import"/>
    <s v="Western Europe"/>
    <s v="Belgium"/>
    <s v="Antwerp"/>
    <x v="61"/>
    <x v="0"/>
    <s v="Direct"/>
    <n v="1"/>
    <n v="2"/>
    <n v="2.3946999999999998"/>
  </r>
  <r>
    <s v="Import"/>
    <s v="Western Europe"/>
    <s v="Belgium"/>
    <s v="Antwerp"/>
    <x v="5"/>
    <x v="0"/>
    <s v="Direct"/>
    <n v="5"/>
    <n v="10"/>
    <n v="53.830100000000002"/>
  </r>
  <r>
    <s v="Import"/>
    <s v="Western Europe"/>
    <s v="Belgium"/>
    <s v="Antwerp"/>
    <x v="68"/>
    <x v="0"/>
    <s v="Direct"/>
    <n v="1"/>
    <n v="1"/>
    <n v="9.9408999999999992"/>
  </r>
  <r>
    <s v="Import"/>
    <s v="Western Europe"/>
    <s v="Belgium"/>
    <s v="Antwerp"/>
    <x v="44"/>
    <x v="0"/>
    <s v="Direct"/>
    <n v="1"/>
    <n v="2"/>
    <n v="22.3017"/>
  </r>
  <r>
    <s v="Import"/>
    <s v="Western Europe"/>
    <s v="Belgium"/>
    <s v="Zeebrugge"/>
    <x v="55"/>
    <x v="0"/>
    <s v="Direct"/>
    <n v="7"/>
    <n v="7"/>
    <n v="130.11099999999999"/>
  </r>
  <r>
    <s v="Import"/>
    <s v="Western Europe"/>
    <s v="France"/>
    <s v="Bordeaux"/>
    <x v="25"/>
    <x v="0"/>
    <s v="Direct"/>
    <n v="1"/>
    <n v="1"/>
    <n v="24.39"/>
  </r>
  <r>
    <s v="Import"/>
    <s v="Western Europe"/>
    <s v="France"/>
    <s v="Fos-Sur-Mer"/>
    <x v="1"/>
    <x v="0"/>
    <s v="Direct"/>
    <n v="6"/>
    <n v="12"/>
    <n v="123.102"/>
  </r>
  <r>
    <s v="Import"/>
    <s v="Western Europe"/>
    <s v="France"/>
    <s v="Fos-Sur-Mer"/>
    <x v="70"/>
    <x v="0"/>
    <s v="Direct"/>
    <n v="1"/>
    <n v="1"/>
    <n v="1.39"/>
  </r>
  <r>
    <s v="Import"/>
    <s v="Western Europe"/>
    <s v="France"/>
    <s v="Fos-Sur-Mer"/>
    <x v="0"/>
    <x v="0"/>
    <s v="Direct"/>
    <n v="1"/>
    <n v="2"/>
    <n v="7.319"/>
  </r>
  <r>
    <s v="Import"/>
    <s v="Western Europe"/>
    <s v="France"/>
    <s v="Fos-Sur-Mer"/>
    <x v="25"/>
    <x v="0"/>
    <s v="Direct"/>
    <n v="2"/>
    <n v="4"/>
    <n v="41.75"/>
  </r>
  <r>
    <s v="Import"/>
    <s v="Western Europe"/>
    <s v="France"/>
    <s v="France - other"/>
    <x v="67"/>
    <x v="0"/>
    <s v="Direct"/>
    <n v="1"/>
    <n v="2"/>
    <n v="14.12"/>
  </r>
  <r>
    <s v="Import"/>
    <s v="Western Europe"/>
    <s v="France"/>
    <s v="Le Havre"/>
    <x v="22"/>
    <x v="0"/>
    <s v="Direct"/>
    <n v="1"/>
    <n v="1"/>
    <n v="9.9638000000000009"/>
  </r>
  <r>
    <s v="Import"/>
    <s v="Western Europe"/>
    <s v="France"/>
    <s v="Le Havre"/>
    <x v="64"/>
    <x v="0"/>
    <s v="Direct"/>
    <n v="1"/>
    <n v="1"/>
    <n v="8.0640000000000001"/>
  </r>
  <r>
    <s v="Import"/>
    <s v="Western Europe"/>
    <s v="France"/>
    <s v="Le Havre"/>
    <x v="31"/>
    <x v="0"/>
    <s v="Direct"/>
    <n v="1"/>
    <n v="2"/>
    <n v="16.309000000000001"/>
  </r>
  <r>
    <s v="Import"/>
    <s v="Western Europe"/>
    <s v="France"/>
    <s v="Le Havre"/>
    <x v="17"/>
    <x v="0"/>
    <s v="Direct"/>
    <n v="3"/>
    <n v="6"/>
    <n v="36.634999999999998"/>
  </r>
  <r>
    <s v="Import"/>
    <s v="Western Europe"/>
    <s v="Germany, Federal Republic of"/>
    <s v="Bremerhaven"/>
    <x v="40"/>
    <x v="0"/>
    <s v="Direct"/>
    <n v="3"/>
    <n v="5"/>
    <n v="56.9358"/>
  </r>
  <r>
    <s v="Import"/>
    <s v="Western Europe"/>
    <s v="Germany, Federal Republic of"/>
    <s v="Bremerhaven"/>
    <x v="9"/>
    <x v="2"/>
    <s v="Direct"/>
    <n v="1"/>
    <n v="0"/>
    <n v="7.8559999999999999"/>
  </r>
  <r>
    <s v="Import"/>
    <s v="Western Europe"/>
    <s v="Germany, Federal Republic of"/>
    <s v="Bremerhaven"/>
    <x v="9"/>
    <x v="0"/>
    <s v="Direct"/>
    <n v="3"/>
    <n v="5"/>
    <n v="55.1325"/>
  </r>
  <r>
    <s v="Import"/>
    <s v="Western Europe"/>
    <s v="Germany, Federal Republic of"/>
    <s v="Bremerhaven"/>
    <x v="14"/>
    <x v="0"/>
    <s v="Direct"/>
    <n v="3"/>
    <n v="6"/>
    <n v="21.067"/>
  </r>
  <r>
    <s v="Import"/>
    <s v="Western Europe"/>
    <s v="Germany, Federal Republic of"/>
    <s v="Bremerhaven"/>
    <x v="3"/>
    <x v="0"/>
    <s v="Direct"/>
    <n v="1"/>
    <n v="2"/>
    <n v="8.4138000000000002"/>
  </r>
  <r>
    <s v="Import"/>
    <s v="Western Europe"/>
    <s v="Germany, Federal Republic of"/>
    <s v="Coln"/>
    <x v="56"/>
    <x v="0"/>
    <s v="Direct"/>
    <n v="2"/>
    <n v="2"/>
    <n v="32.380000000000003"/>
  </r>
  <r>
    <s v="Import"/>
    <s v="Scandinavia"/>
    <s v="Sweden"/>
    <s v="Wallhamn"/>
    <x v="14"/>
    <x v="2"/>
    <s v="Direct"/>
    <n v="3"/>
    <n v="0"/>
    <n v="1.014"/>
  </r>
  <r>
    <s v="Import"/>
    <s v="South America"/>
    <s v="Brazil"/>
    <s v="Navegantes"/>
    <x v="40"/>
    <x v="0"/>
    <s v="Direct"/>
    <n v="4"/>
    <n v="8"/>
    <n v="85.4"/>
  </r>
  <r>
    <s v="Import"/>
    <s v="South America"/>
    <s v="Brazil"/>
    <s v="Navegantes"/>
    <x v="0"/>
    <x v="0"/>
    <s v="Direct"/>
    <n v="3"/>
    <n v="6"/>
    <n v="78.810500000000005"/>
  </r>
  <r>
    <s v="Import"/>
    <s v="South America"/>
    <s v="Brazil"/>
    <s v="Rio De Janeiro"/>
    <x v="22"/>
    <x v="0"/>
    <s v="Direct"/>
    <n v="1"/>
    <n v="1"/>
    <n v="24.885000000000002"/>
  </r>
  <r>
    <s v="Import"/>
    <s v="South America"/>
    <s v="Brazil"/>
    <s v="Rio De Janeiro"/>
    <x v="0"/>
    <x v="0"/>
    <s v="Direct"/>
    <n v="1"/>
    <n v="2"/>
    <n v="14.82"/>
  </r>
  <r>
    <s v="Import"/>
    <s v="South America"/>
    <s v="Brazil"/>
    <s v="Rio De Janeiro"/>
    <x v="5"/>
    <x v="0"/>
    <s v="Direct"/>
    <n v="1"/>
    <n v="2"/>
    <n v="16.765999999999998"/>
  </r>
  <r>
    <s v="Import"/>
    <s v="South America"/>
    <s v="Brazil"/>
    <s v="Rio Grande"/>
    <x v="6"/>
    <x v="0"/>
    <s v="Direct"/>
    <n v="1"/>
    <n v="1"/>
    <n v="7.9569999999999999"/>
  </r>
  <r>
    <s v="Import"/>
    <s v="South America"/>
    <s v="Brazil"/>
    <s v="Santos"/>
    <x v="22"/>
    <x v="0"/>
    <s v="Direct"/>
    <n v="1"/>
    <n v="2"/>
    <n v="22.670999999999999"/>
  </r>
  <r>
    <s v="Import"/>
    <s v="South America"/>
    <s v="Brazil"/>
    <s v="Santos"/>
    <x v="0"/>
    <x v="0"/>
    <s v="Direct"/>
    <n v="2"/>
    <n v="2"/>
    <n v="16.745999999999999"/>
  </r>
  <r>
    <s v="Import"/>
    <s v="South America"/>
    <s v="Chile"/>
    <s v="Coronel"/>
    <x v="37"/>
    <x v="0"/>
    <s v="Direct"/>
    <n v="1"/>
    <n v="2"/>
    <n v="23.03"/>
  </r>
  <r>
    <s v="Import"/>
    <s v="South America"/>
    <s v="Chile"/>
    <s v="Lirquen"/>
    <x v="40"/>
    <x v="0"/>
    <s v="Direct"/>
    <n v="1"/>
    <n v="2"/>
    <n v="25.6"/>
  </r>
  <r>
    <s v="Import"/>
    <s v="South America"/>
    <s v="Chile"/>
    <s v="San Vicente"/>
    <x v="19"/>
    <x v="0"/>
    <s v="Direct"/>
    <n v="1"/>
    <n v="2"/>
    <n v="18.0793"/>
  </r>
  <r>
    <s v="Import"/>
    <s v="South-East Asia"/>
    <s v="Cambodia"/>
    <s v="Kompong Som"/>
    <x v="57"/>
    <x v="0"/>
    <s v="Direct"/>
    <n v="1"/>
    <n v="1"/>
    <n v="25.318000000000001"/>
  </r>
  <r>
    <s v="Import"/>
    <s v="South-East Asia"/>
    <s v="Indonesia"/>
    <s v="BATAM"/>
    <x v="73"/>
    <x v="0"/>
    <s v="Direct"/>
    <n v="1"/>
    <n v="1"/>
    <n v="15.24"/>
  </r>
  <r>
    <s v="Import"/>
    <s v="South-East Asia"/>
    <s v="Indonesia"/>
    <s v="Belawan"/>
    <x v="9"/>
    <x v="0"/>
    <s v="Direct"/>
    <n v="33"/>
    <n v="37"/>
    <n v="708.5453"/>
  </r>
  <r>
    <s v="Import"/>
    <s v="South-East Asia"/>
    <s v="Indonesia"/>
    <s v="Belawan"/>
    <x v="18"/>
    <x v="0"/>
    <s v="Direct"/>
    <n v="2"/>
    <n v="4"/>
    <n v="26.369499999999999"/>
  </r>
  <r>
    <s v="Import"/>
    <s v="South-East Asia"/>
    <s v="Indonesia"/>
    <s v="Bontang, KL"/>
    <x v="89"/>
    <x v="1"/>
    <s v="Direct"/>
    <n v="1"/>
    <n v="0"/>
    <n v="27663"/>
  </r>
  <r>
    <s v="Import"/>
    <s v="South-East Asia"/>
    <s v="Indonesia"/>
    <s v="Indonesia - other"/>
    <x v="92"/>
    <x v="1"/>
    <s v="Direct"/>
    <n v="1"/>
    <n v="0"/>
    <n v="36300"/>
  </r>
  <r>
    <s v="Import"/>
    <s v="South-East Asia"/>
    <s v="Indonesia"/>
    <s v="Indonesia - other"/>
    <x v="26"/>
    <x v="0"/>
    <s v="Direct"/>
    <n v="1"/>
    <n v="2"/>
    <n v="23.513999999999999"/>
  </r>
  <r>
    <s v="Import"/>
    <s v="South-East Asia"/>
    <s v="Indonesia"/>
    <s v="Jakarta"/>
    <x v="23"/>
    <x v="0"/>
    <s v="Direct"/>
    <n v="9"/>
    <n v="16"/>
    <n v="41.180599999999998"/>
  </r>
  <r>
    <s v="Import"/>
    <s v="South-East Asia"/>
    <s v="Indonesia"/>
    <s v="Jakarta"/>
    <x v="56"/>
    <x v="0"/>
    <s v="Direct"/>
    <n v="41"/>
    <n v="57"/>
    <n v="815.55190000000005"/>
  </r>
  <r>
    <s v="Import"/>
    <s v="South-East Asia"/>
    <s v="Indonesia"/>
    <s v="Jakarta"/>
    <x v="22"/>
    <x v="0"/>
    <s v="Direct"/>
    <n v="3"/>
    <n v="3"/>
    <n v="74.229100000000003"/>
  </r>
  <r>
    <s v="Import"/>
    <s v="South-East Asia"/>
    <s v="Indonesia"/>
    <s v="Jakarta"/>
    <x v="1"/>
    <x v="0"/>
    <s v="Direct"/>
    <n v="33"/>
    <n v="35"/>
    <n v="761.77480000000003"/>
  </r>
  <r>
    <s v="Import"/>
    <s v="South-East Asia"/>
    <s v="Indonesia"/>
    <s v="Jakarta"/>
    <x v="29"/>
    <x v="0"/>
    <s v="Direct"/>
    <n v="5"/>
    <n v="9"/>
    <n v="50.751100000000001"/>
  </r>
  <r>
    <s v="Import"/>
    <s v="South-East Asia"/>
    <s v="Indonesia"/>
    <s v="Jakarta"/>
    <x v="64"/>
    <x v="0"/>
    <s v="Direct"/>
    <n v="7"/>
    <n v="13"/>
    <n v="120.3493"/>
  </r>
  <r>
    <s v="Import"/>
    <s v="South-East Asia"/>
    <s v="Indonesia"/>
    <s v="Jakarta"/>
    <x v="9"/>
    <x v="0"/>
    <s v="Direct"/>
    <n v="23"/>
    <n v="28"/>
    <n v="437.01310000000001"/>
  </r>
  <r>
    <s v="Import"/>
    <s v="South-East Asia"/>
    <s v="Indonesia"/>
    <s v="Jakarta"/>
    <x v="10"/>
    <x v="0"/>
    <s v="Direct"/>
    <n v="2"/>
    <n v="3"/>
    <n v="4.54"/>
  </r>
  <r>
    <s v="Import"/>
    <s v="South-East Asia"/>
    <s v="Indonesia"/>
    <s v="Jakarta"/>
    <x v="74"/>
    <x v="0"/>
    <s v="Direct"/>
    <n v="6"/>
    <n v="12"/>
    <n v="56.9514"/>
  </r>
  <r>
    <s v="Import"/>
    <s v="South-East Asia"/>
    <s v="Indonesia"/>
    <s v="Jakarta"/>
    <x v="14"/>
    <x v="0"/>
    <s v="Direct"/>
    <n v="3"/>
    <n v="5"/>
    <n v="18.335999999999999"/>
  </r>
  <r>
    <s v="Import"/>
    <s v="South-East Asia"/>
    <s v="Indonesia"/>
    <s v="Jakarta"/>
    <x v="37"/>
    <x v="0"/>
    <s v="Direct"/>
    <n v="8"/>
    <n v="11"/>
    <n v="68.150000000000006"/>
  </r>
  <r>
    <s v="Import"/>
    <s v="South-East Asia"/>
    <s v="Thailand"/>
    <s v="Laem Chabang"/>
    <x v="45"/>
    <x v="0"/>
    <s v="Direct"/>
    <n v="7"/>
    <n v="7"/>
    <n v="92.534400000000005"/>
  </r>
  <r>
    <s v="Import"/>
    <s v="South-East Asia"/>
    <s v="Thailand"/>
    <s v="Laem Chabang"/>
    <x v="14"/>
    <x v="0"/>
    <s v="Direct"/>
    <n v="24"/>
    <n v="48"/>
    <n v="146.785"/>
  </r>
  <r>
    <s v="Import"/>
    <s v="South-East Asia"/>
    <s v="Thailand"/>
    <s v="Laem Chabang"/>
    <x v="16"/>
    <x v="0"/>
    <s v="Direct"/>
    <n v="31"/>
    <n v="47"/>
    <n v="520.55050000000006"/>
  </r>
  <r>
    <s v="Import"/>
    <s v="South-East Asia"/>
    <s v="Thailand"/>
    <s v="Laem Chabang"/>
    <x v="57"/>
    <x v="0"/>
    <s v="Direct"/>
    <n v="3"/>
    <n v="4"/>
    <n v="65.041200000000003"/>
  </r>
  <r>
    <s v="Import"/>
    <s v="South-East Asia"/>
    <s v="Thailand"/>
    <s v="Laem Chabang"/>
    <x v="5"/>
    <x v="2"/>
    <s v="Direct"/>
    <n v="9"/>
    <n v="0"/>
    <n v="246.59200000000001"/>
  </r>
  <r>
    <s v="Import"/>
    <s v="South-East Asia"/>
    <s v="Thailand"/>
    <s v="Laem Chabang"/>
    <x v="5"/>
    <x v="0"/>
    <s v="Direct"/>
    <n v="112"/>
    <n v="209"/>
    <n v="1207.9709"/>
  </r>
  <r>
    <s v="Import"/>
    <s v="South-East Asia"/>
    <s v="Thailand"/>
    <s v="Laem Chabang"/>
    <x v="79"/>
    <x v="0"/>
    <s v="Direct"/>
    <n v="9"/>
    <n v="9"/>
    <n v="185.33600000000001"/>
  </r>
  <r>
    <s v="Import"/>
    <s v="South-East Asia"/>
    <s v="Thailand"/>
    <s v="Laem Chabang"/>
    <x v="68"/>
    <x v="0"/>
    <s v="Direct"/>
    <n v="2"/>
    <n v="4"/>
    <n v="30.279900000000001"/>
  </r>
  <r>
    <s v="Import"/>
    <s v="South-East Asia"/>
    <s v="Thailand"/>
    <s v="Lat Krabang"/>
    <x v="1"/>
    <x v="0"/>
    <s v="Direct"/>
    <n v="1"/>
    <n v="1"/>
    <n v="26.664999999999999"/>
  </r>
  <r>
    <s v="Import"/>
    <s v="South-East Asia"/>
    <s v="Thailand"/>
    <s v="Lat Krabang"/>
    <x v="19"/>
    <x v="0"/>
    <s v="Direct"/>
    <n v="1"/>
    <n v="1"/>
    <n v="17.277200000000001"/>
  </r>
  <r>
    <s v="Import"/>
    <s v="South-East Asia"/>
    <s v="Thailand"/>
    <s v="Lat Krabang"/>
    <x v="54"/>
    <x v="0"/>
    <s v="Direct"/>
    <n v="1"/>
    <n v="1"/>
    <n v="2.8650000000000002"/>
  </r>
  <r>
    <s v="Import"/>
    <s v="South-East Asia"/>
    <s v="Thailand"/>
    <s v="Siam Bangkok Port"/>
    <x v="19"/>
    <x v="0"/>
    <s v="Direct"/>
    <n v="1"/>
    <n v="1"/>
    <n v="17.342600000000001"/>
  </r>
  <r>
    <s v="Import"/>
    <s v="South-East Asia"/>
    <s v="Thailand"/>
    <s v="Siam Bangkok Port"/>
    <x v="64"/>
    <x v="0"/>
    <s v="Direct"/>
    <n v="1"/>
    <n v="2"/>
    <n v="24.552"/>
  </r>
  <r>
    <s v="Import"/>
    <s v="South-East Asia"/>
    <s v="Thailand"/>
    <s v="Songkhla"/>
    <x v="45"/>
    <x v="0"/>
    <s v="Direct"/>
    <n v="4"/>
    <n v="8"/>
    <n v="87.834400000000002"/>
  </r>
  <r>
    <s v="Import"/>
    <s v="South-East Asia"/>
    <s v="Thailand"/>
    <s v="Thailand - other"/>
    <x v="19"/>
    <x v="0"/>
    <s v="Direct"/>
    <n v="1"/>
    <n v="1"/>
    <n v="12.72"/>
  </r>
  <r>
    <s v="Import"/>
    <s v="South-East Asia"/>
    <s v="Vietnam"/>
    <s v="Cat Lai"/>
    <x v="14"/>
    <x v="0"/>
    <s v="Direct"/>
    <n v="2"/>
    <n v="4"/>
    <n v="10.936"/>
  </r>
  <r>
    <s v="Import"/>
    <s v="South-East Asia"/>
    <s v="Vietnam"/>
    <s v="Da Nang"/>
    <x v="70"/>
    <x v="0"/>
    <s v="Direct"/>
    <n v="1"/>
    <n v="1"/>
    <n v="4.8605999999999998"/>
  </r>
  <r>
    <s v="Import"/>
    <s v="South-East Asia"/>
    <s v="Vietnam"/>
    <s v="Da Nang"/>
    <x v="54"/>
    <x v="0"/>
    <s v="Direct"/>
    <n v="1"/>
    <n v="1"/>
    <n v="4.0305999999999997"/>
  </r>
  <r>
    <s v="Import"/>
    <s v="South-East Asia"/>
    <s v="Vietnam"/>
    <s v="Haiphong"/>
    <x v="56"/>
    <x v="0"/>
    <s v="Direct"/>
    <n v="2"/>
    <n v="2"/>
    <n v="34.880000000000003"/>
  </r>
  <r>
    <s v="Import"/>
    <s v="South-East Asia"/>
    <s v="Vietnam"/>
    <s v="Haiphong"/>
    <x v="67"/>
    <x v="0"/>
    <s v="Direct"/>
    <n v="1"/>
    <n v="1"/>
    <n v="2.14"/>
  </r>
  <r>
    <s v="Import"/>
    <s v="South-East Asia"/>
    <s v="Vietnam"/>
    <s v="Haiphong"/>
    <x v="20"/>
    <x v="0"/>
    <s v="Direct"/>
    <n v="2"/>
    <n v="4"/>
    <n v="40.72"/>
  </r>
  <r>
    <s v="Import"/>
    <s v="South-East Asia"/>
    <s v="Vietnam"/>
    <s v="Haiphong"/>
    <x v="55"/>
    <x v="0"/>
    <s v="Direct"/>
    <n v="1"/>
    <n v="2"/>
    <n v="18.098199999999999"/>
  </r>
  <r>
    <s v="Import"/>
    <s v="South-East Asia"/>
    <s v="Vietnam"/>
    <s v="Haiphong"/>
    <x v="93"/>
    <x v="0"/>
    <s v="Direct"/>
    <n v="14"/>
    <n v="14"/>
    <n v="376.56400000000002"/>
  </r>
  <r>
    <s v="Import"/>
    <s v="South-East Asia"/>
    <s v="Vietnam"/>
    <s v="Haiphong"/>
    <x v="37"/>
    <x v="0"/>
    <s v="Direct"/>
    <n v="2"/>
    <n v="3"/>
    <n v="22.93"/>
  </r>
  <r>
    <s v="Import"/>
    <s v="South-East Asia"/>
    <s v="Vietnam"/>
    <s v="Phuoc Long"/>
    <x v="9"/>
    <x v="0"/>
    <s v="Direct"/>
    <n v="1"/>
    <n v="1"/>
    <n v="5.2118000000000002"/>
  </r>
  <r>
    <s v="Import"/>
    <s v="South-East Asia"/>
    <s v="Vietnam"/>
    <s v="Saigon"/>
    <x v="22"/>
    <x v="0"/>
    <s v="Direct"/>
    <n v="22"/>
    <n v="30"/>
    <n v="353.50569999999999"/>
  </r>
  <r>
    <s v="Import"/>
    <s v="South-East Asia"/>
    <s v="Vietnam"/>
    <s v="Saigon"/>
    <x v="67"/>
    <x v="0"/>
    <s v="Direct"/>
    <n v="2"/>
    <n v="2"/>
    <n v="8.65"/>
  </r>
  <r>
    <s v="Import"/>
    <s v="South-East Asia"/>
    <s v="Vietnam"/>
    <s v="Saigon"/>
    <x v="29"/>
    <x v="0"/>
    <s v="Direct"/>
    <n v="2"/>
    <n v="2"/>
    <n v="4.8807"/>
  </r>
  <r>
    <s v="Import"/>
    <s v="South-East Asia"/>
    <s v="Vietnam"/>
    <s v="Saigon"/>
    <x v="64"/>
    <x v="0"/>
    <s v="Direct"/>
    <n v="14"/>
    <n v="15"/>
    <n v="239.7893"/>
  </r>
  <r>
    <s v="Import"/>
    <s v="Western Europe"/>
    <s v="Germany, Federal Republic of"/>
    <s v="Germany-Other"/>
    <x v="56"/>
    <x v="0"/>
    <s v="Direct"/>
    <n v="1"/>
    <n v="1"/>
    <n v="16.239999999999998"/>
  </r>
  <r>
    <s v="Import"/>
    <s v="Western Europe"/>
    <s v="Germany, Federal Republic of"/>
    <s v="Germany-Other"/>
    <x v="1"/>
    <x v="0"/>
    <s v="Direct"/>
    <n v="2"/>
    <n v="2"/>
    <n v="27.8184"/>
  </r>
  <r>
    <s v="Import"/>
    <s v="Western Europe"/>
    <s v="Germany, Federal Republic of"/>
    <s v="Germany-Other"/>
    <x v="67"/>
    <x v="0"/>
    <s v="Direct"/>
    <n v="7"/>
    <n v="14"/>
    <n v="91.22"/>
  </r>
  <r>
    <s v="Import"/>
    <s v="Western Europe"/>
    <s v="Germany, Federal Republic of"/>
    <s v="Hamburg"/>
    <x v="73"/>
    <x v="0"/>
    <s v="Direct"/>
    <n v="2"/>
    <n v="4"/>
    <n v="48.002299999999998"/>
  </r>
  <r>
    <s v="Import"/>
    <s v="Western Europe"/>
    <s v="Germany, Federal Republic of"/>
    <s v="Hamburg"/>
    <x v="10"/>
    <x v="0"/>
    <s v="Direct"/>
    <n v="5"/>
    <n v="7"/>
    <n v="39.899700000000003"/>
  </r>
  <r>
    <s v="Import"/>
    <s v="Western Europe"/>
    <s v="Germany, Federal Republic of"/>
    <s v="Hamburg"/>
    <x v="14"/>
    <x v="0"/>
    <s v="Direct"/>
    <n v="11"/>
    <n v="20"/>
    <n v="129.8819"/>
  </r>
  <r>
    <s v="Import"/>
    <s v="Western Europe"/>
    <s v="Germany, Federal Republic of"/>
    <s v="Hamburg"/>
    <x v="3"/>
    <x v="0"/>
    <s v="Direct"/>
    <n v="7"/>
    <n v="12"/>
    <n v="94.221800000000002"/>
  </r>
  <r>
    <s v="Import"/>
    <s v="Western Europe"/>
    <s v="Germany, Federal Republic of"/>
    <s v="Ludwigshafen"/>
    <x v="1"/>
    <x v="0"/>
    <s v="Direct"/>
    <n v="1"/>
    <n v="1"/>
    <n v="10.896000000000001"/>
  </r>
  <r>
    <s v="Import"/>
    <s v="Western Europe"/>
    <s v="Germany, Federal Republic of"/>
    <s v="SCHWARZENBERG"/>
    <x v="16"/>
    <x v="0"/>
    <s v="Direct"/>
    <n v="1"/>
    <n v="2"/>
    <n v="4.07"/>
  </r>
  <r>
    <s v="Import"/>
    <s v="Western Europe"/>
    <s v="Germany, Federal Republic of"/>
    <s v="Wilhelmshaven"/>
    <x v="66"/>
    <x v="0"/>
    <s v="Direct"/>
    <n v="1"/>
    <n v="2"/>
    <n v="6.9930000000000003"/>
  </r>
  <r>
    <s v="Import"/>
    <s v="Western Europe"/>
    <s v="Netherlands"/>
    <s v="Rotterdam"/>
    <x v="27"/>
    <x v="0"/>
    <s v="Direct"/>
    <n v="1"/>
    <n v="1"/>
    <n v="20.6"/>
  </r>
  <r>
    <s v="Import"/>
    <s v="Western Europe"/>
    <s v="Netherlands"/>
    <s v="Rotterdam"/>
    <x v="56"/>
    <x v="0"/>
    <s v="Direct"/>
    <n v="1"/>
    <n v="2"/>
    <n v="20.495999999999999"/>
  </r>
  <r>
    <s v="Import"/>
    <s v="Western Europe"/>
    <s v="Netherlands"/>
    <s v="Rotterdam"/>
    <x v="1"/>
    <x v="0"/>
    <s v="Direct"/>
    <n v="14"/>
    <n v="16"/>
    <n v="220.47970000000001"/>
  </r>
  <r>
    <s v="Import"/>
    <s v="Western Europe"/>
    <s v="Netherlands"/>
    <s v="Rotterdam"/>
    <x v="41"/>
    <x v="0"/>
    <s v="Direct"/>
    <n v="2"/>
    <n v="3"/>
    <n v="29.181799999999999"/>
  </r>
  <r>
    <s v="Import"/>
    <s v="Western Europe"/>
    <s v="Netherlands"/>
    <s v="Rotterdam"/>
    <x v="67"/>
    <x v="0"/>
    <s v="Direct"/>
    <n v="1"/>
    <n v="1"/>
    <n v="12.486000000000001"/>
  </r>
  <r>
    <s v="Import"/>
    <s v="Western Europe"/>
    <s v="Netherlands"/>
    <s v="Rotterdam"/>
    <x v="64"/>
    <x v="0"/>
    <s v="Direct"/>
    <n v="9"/>
    <n v="18"/>
    <n v="222.34479999999999"/>
  </r>
  <r>
    <s v="Import"/>
    <s v="Western Europe"/>
    <s v="Netherlands"/>
    <s v="Rotterdam"/>
    <x v="35"/>
    <x v="0"/>
    <s v="Direct"/>
    <n v="2"/>
    <n v="4"/>
    <n v="22.5044"/>
  </r>
  <r>
    <s v="Import"/>
    <s v="Western Europe"/>
    <s v="Netherlands"/>
    <s v="Rotterdam"/>
    <x v="25"/>
    <x v="0"/>
    <s v="Direct"/>
    <n v="13"/>
    <n v="24"/>
    <n v="294.72179999999997"/>
  </r>
  <r>
    <s v="Import"/>
    <s v="Western Europe"/>
    <s v="Netherlands"/>
    <s v="Rotterdam"/>
    <x v="37"/>
    <x v="0"/>
    <s v="Direct"/>
    <n v="7"/>
    <n v="8"/>
    <n v="114.46599999999999"/>
  </r>
  <r>
    <s v="Import"/>
    <s v="Western Europe"/>
    <s v="Portugal"/>
    <s v="Setubal"/>
    <x v="3"/>
    <x v="0"/>
    <s v="Direct"/>
    <n v="1"/>
    <n v="1"/>
    <n v="4.9195000000000002"/>
  </r>
  <r>
    <s v="Import"/>
    <s v="Western Europe"/>
    <s v="Spain"/>
    <s v="Algeciras"/>
    <x v="1"/>
    <x v="0"/>
    <s v="Direct"/>
    <n v="1"/>
    <n v="2"/>
    <n v="7.7587999999999999"/>
  </r>
  <r>
    <s v="Import"/>
    <s v="Western Europe"/>
    <s v="Spain"/>
    <s v="Barcelona"/>
    <x v="56"/>
    <x v="0"/>
    <s v="Direct"/>
    <n v="1"/>
    <n v="2"/>
    <n v="20.5"/>
  </r>
  <r>
    <s v="Import"/>
    <s v="Western Europe"/>
    <s v="Spain"/>
    <s v="Barcelona"/>
    <x v="37"/>
    <x v="0"/>
    <s v="Direct"/>
    <n v="2"/>
    <n v="4"/>
    <n v="46.07"/>
  </r>
  <r>
    <s v="Import"/>
    <s v="Western Europe"/>
    <s v="Spain"/>
    <s v="Barcelona"/>
    <x v="54"/>
    <x v="0"/>
    <s v="Direct"/>
    <n v="1"/>
    <n v="1"/>
    <n v="3.9809999999999999"/>
  </r>
  <r>
    <s v="Import"/>
    <s v="Western Europe"/>
    <s v="Spain"/>
    <s v="Barcelona"/>
    <x v="17"/>
    <x v="0"/>
    <s v="Direct"/>
    <n v="1"/>
    <n v="1"/>
    <n v="5.4160000000000004"/>
  </r>
  <r>
    <s v="Import"/>
    <s v="Western Europe"/>
    <s v="Spain"/>
    <s v="Cadiz"/>
    <x v="53"/>
    <x v="0"/>
    <s v="Direct"/>
    <n v="2"/>
    <n v="2"/>
    <n v="39.485599999999998"/>
  </r>
  <r>
    <s v="Import"/>
    <s v="Western Europe"/>
    <s v="Spain"/>
    <s v="Santander"/>
    <x v="15"/>
    <x v="2"/>
    <s v="Direct"/>
    <n v="119"/>
    <n v="0"/>
    <n v="185.74520000000001"/>
  </r>
  <r>
    <s v="Import"/>
    <s v="South-East Asia"/>
    <s v="Thailand"/>
    <s v="Bangkok"/>
    <x v="0"/>
    <x v="0"/>
    <s v="Direct"/>
    <n v="4"/>
    <n v="5"/>
    <n v="15.9069"/>
  </r>
  <r>
    <s v="Import"/>
    <s v="South-East Asia"/>
    <s v="Thailand"/>
    <s v="Bangkok"/>
    <x v="2"/>
    <x v="0"/>
    <s v="Direct"/>
    <n v="4"/>
    <n v="5"/>
    <n v="28.457000000000001"/>
  </r>
  <r>
    <s v="Import"/>
    <s v="South-East Asia"/>
    <s v="Thailand"/>
    <s v="Bangkok Modern Terminals"/>
    <x v="23"/>
    <x v="0"/>
    <s v="Direct"/>
    <n v="1"/>
    <n v="1"/>
    <n v="8.69"/>
  </r>
  <r>
    <s v="Import"/>
    <s v="South-East Asia"/>
    <s v="Thailand"/>
    <s v="Bangkok Modern Terminals"/>
    <x v="14"/>
    <x v="0"/>
    <s v="Direct"/>
    <n v="1"/>
    <n v="1"/>
    <n v="1.905"/>
  </r>
  <r>
    <s v="Import"/>
    <s v="South-East Asia"/>
    <s v="Thailand"/>
    <s v="Bangkok Modern Terminals"/>
    <x v="16"/>
    <x v="0"/>
    <s v="Direct"/>
    <n v="5"/>
    <n v="8"/>
    <n v="65.606399999999994"/>
  </r>
  <r>
    <s v="Import"/>
    <s v="South-East Asia"/>
    <s v="Thailand"/>
    <s v="Laem Chabang"/>
    <x v="65"/>
    <x v="0"/>
    <s v="Direct"/>
    <n v="102"/>
    <n v="102"/>
    <n v="2323.6309999999999"/>
  </r>
  <r>
    <s v="Import"/>
    <s v="South-East Asia"/>
    <s v="Thailand"/>
    <s v="Laem Chabang"/>
    <x v="75"/>
    <x v="0"/>
    <s v="Direct"/>
    <n v="2"/>
    <n v="2"/>
    <n v="39.992400000000004"/>
  </r>
  <r>
    <s v="Import"/>
    <s v="South-East Asia"/>
    <s v="Thailand"/>
    <s v="Laem Chabang"/>
    <x v="1"/>
    <x v="0"/>
    <s v="Direct"/>
    <n v="78"/>
    <n v="79"/>
    <n v="1590.5284999999999"/>
  </r>
  <r>
    <s v="Import"/>
    <s v="South-East Asia"/>
    <s v="Thailand"/>
    <s v="Laem Chabang"/>
    <x v="95"/>
    <x v="0"/>
    <s v="Direct"/>
    <n v="160"/>
    <n v="160"/>
    <n v="4177.91"/>
  </r>
  <r>
    <s v="Import"/>
    <s v="South-East Asia"/>
    <s v="Thailand"/>
    <s v="Laem Chabang"/>
    <x v="9"/>
    <x v="0"/>
    <s v="Direct"/>
    <n v="26"/>
    <n v="38"/>
    <n v="492.62729999999999"/>
  </r>
  <r>
    <s v="Import"/>
    <s v="South-East Asia"/>
    <s v="Thailand"/>
    <s v="Laem Chabang"/>
    <x v="10"/>
    <x v="0"/>
    <s v="Direct"/>
    <n v="1"/>
    <n v="1"/>
    <n v="15.237"/>
  </r>
  <r>
    <s v="Import"/>
    <s v="South-East Asia"/>
    <s v="Thailand"/>
    <s v="Laem Chabang"/>
    <x v="25"/>
    <x v="0"/>
    <s v="Direct"/>
    <n v="12"/>
    <n v="22"/>
    <n v="127.804"/>
  </r>
  <r>
    <s v="Import"/>
    <s v="South-East Asia"/>
    <s v="Thailand"/>
    <s v="Laem Chabang"/>
    <x v="14"/>
    <x v="2"/>
    <s v="Direct"/>
    <n v="6"/>
    <n v="0"/>
    <n v="50.94"/>
  </r>
  <r>
    <s v="Import"/>
    <s v="South-East Asia"/>
    <s v="Thailand"/>
    <s v="Laem Chabang"/>
    <x v="12"/>
    <x v="0"/>
    <s v="Direct"/>
    <n v="4"/>
    <n v="4"/>
    <n v="64.062799999999996"/>
  </r>
  <r>
    <s v="Import"/>
    <s v="South-East Asia"/>
    <s v="Thailand"/>
    <s v="Laem Chabang"/>
    <x v="17"/>
    <x v="2"/>
    <s v="Direct"/>
    <n v="2"/>
    <n v="0"/>
    <n v="84"/>
  </r>
  <r>
    <s v="Import"/>
    <s v="South-East Asia"/>
    <s v="Thailand"/>
    <s v="Lat Krabang"/>
    <x v="64"/>
    <x v="0"/>
    <s v="Direct"/>
    <n v="3"/>
    <n v="3"/>
    <n v="54.295000000000002"/>
  </r>
  <r>
    <s v="Import"/>
    <s v="South-East Asia"/>
    <s v="Vietnam"/>
    <s v="Cai Mep"/>
    <x v="1"/>
    <x v="0"/>
    <s v="Direct"/>
    <n v="1"/>
    <n v="1"/>
    <n v="17.88"/>
  </r>
  <r>
    <s v="Import"/>
    <s v="South-East Asia"/>
    <s v="Vietnam"/>
    <s v="Cat Lai"/>
    <x v="19"/>
    <x v="0"/>
    <s v="Direct"/>
    <n v="4"/>
    <n v="5"/>
    <n v="51.588999999999999"/>
  </r>
  <r>
    <s v="Import"/>
    <s v="South-East Asia"/>
    <s v="Vietnam"/>
    <s v="Cat Lai"/>
    <x v="68"/>
    <x v="0"/>
    <s v="Direct"/>
    <n v="8"/>
    <n v="16"/>
    <n v="161.4348"/>
  </r>
  <r>
    <s v="Import"/>
    <s v="South-East Asia"/>
    <s v="Vietnam"/>
    <s v="Haiphong"/>
    <x v="95"/>
    <x v="0"/>
    <s v="Direct"/>
    <n v="97"/>
    <n v="97"/>
    <n v="2457.8150000000001"/>
  </r>
  <r>
    <s v="Import"/>
    <s v="South-East Asia"/>
    <s v="Vietnam"/>
    <s v="Haiphong"/>
    <x v="14"/>
    <x v="0"/>
    <s v="Direct"/>
    <n v="3"/>
    <n v="3"/>
    <n v="61.567999999999998"/>
  </r>
  <r>
    <s v="Import"/>
    <s v="South-East Asia"/>
    <s v="Vietnam"/>
    <s v="Haiphong"/>
    <x v="8"/>
    <x v="0"/>
    <s v="Direct"/>
    <n v="2"/>
    <n v="2"/>
    <n v="49.584000000000003"/>
  </r>
  <r>
    <s v="Import"/>
    <s v="South-East Asia"/>
    <s v="Vietnam"/>
    <s v="Haiphong"/>
    <x v="17"/>
    <x v="0"/>
    <s v="Direct"/>
    <n v="3"/>
    <n v="6"/>
    <n v="66.515000000000001"/>
  </r>
  <r>
    <s v="Import"/>
    <s v="South-East Asia"/>
    <s v="Vietnam"/>
    <s v="Phuoc Long"/>
    <x v="19"/>
    <x v="0"/>
    <s v="Direct"/>
    <n v="3"/>
    <n v="6"/>
    <n v="53.005499999999998"/>
  </r>
  <r>
    <s v="Import"/>
    <s v="South-East Asia"/>
    <s v="Vietnam"/>
    <s v="Qui Nhon"/>
    <x v="70"/>
    <x v="0"/>
    <s v="Direct"/>
    <n v="18"/>
    <n v="32"/>
    <n v="124.7787"/>
  </r>
  <r>
    <s v="Import"/>
    <s v="South-East Asia"/>
    <s v="Vietnam"/>
    <s v="Saigon"/>
    <x v="78"/>
    <x v="0"/>
    <s v="Direct"/>
    <n v="1"/>
    <n v="1"/>
    <n v="13.23"/>
  </r>
  <r>
    <s v="Import"/>
    <s v="South-East Asia"/>
    <s v="Vietnam"/>
    <s v="Saigon"/>
    <x v="40"/>
    <x v="0"/>
    <s v="Direct"/>
    <n v="4"/>
    <n v="6"/>
    <n v="39.121499999999997"/>
  </r>
  <r>
    <s v="Import"/>
    <s v="South-East Asia"/>
    <s v="Vietnam"/>
    <s v="Saigon"/>
    <x v="19"/>
    <x v="0"/>
    <s v="Direct"/>
    <n v="10"/>
    <n v="13"/>
    <n v="153.57220000000001"/>
  </r>
  <r>
    <s v="Import"/>
    <s v="South-East Asia"/>
    <s v="Vietnam"/>
    <s v="Saigon"/>
    <x v="66"/>
    <x v="0"/>
    <s v="Direct"/>
    <n v="38"/>
    <n v="76"/>
    <n v="250.20509999999999"/>
  </r>
  <r>
    <s v="Import"/>
    <s v="South-East Asia"/>
    <s v="Indonesia"/>
    <s v="Jakarta"/>
    <x v="16"/>
    <x v="0"/>
    <s v="Direct"/>
    <n v="17"/>
    <n v="29"/>
    <n v="179.3194"/>
  </r>
  <r>
    <s v="Import"/>
    <s v="South-East Asia"/>
    <s v="Indonesia"/>
    <s v="Jakarta"/>
    <x v="90"/>
    <x v="0"/>
    <s v="Direct"/>
    <n v="7"/>
    <n v="7"/>
    <n v="172.04"/>
  </r>
  <r>
    <s v="Import"/>
    <s v="South-East Asia"/>
    <s v="Indonesia"/>
    <s v="Jakarta"/>
    <x v="5"/>
    <x v="0"/>
    <s v="Direct"/>
    <n v="14"/>
    <n v="25"/>
    <n v="107.1875"/>
  </r>
  <r>
    <s v="Import"/>
    <s v="South-East Asia"/>
    <s v="Indonesia"/>
    <s v="Makassar"/>
    <x v="19"/>
    <x v="0"/>
    <s v="Direct"/>
    <n v="1"/>
    <n v="1"/>
    <n v="12"/>
  </r>
  <r>
    <s v="Import"/>
    <s v="South-East Asia"/>
    <s v="Indonesia"/>
    <s v="Perawang"/>
    <x v="37"/>
    <x v="0"/>
    <s v="Direct"/>
    <n v="3"/>
    <n v="6"/>
    <n v="35.521099999999997"/>
  </r>
  <r>
    <s v="Import"/>
    <s v="South-East Asia"/>
    <s v="Indonesia"/>
    <s v="Semarang"/>
    <x v="40"/>
    <x v="0"/>
    <s v="Direct"/>
    <n v="10"/>
    <n v="14"/>
    <n v="154.18090000000001"/>
  </r>
  <r>
    <s v="Import"/>
    <s v="South-East Asia"/>
    <s v="Indonesia"/>
    <s v="Semarang"/>
    <x v="70"/>
    <x v="0"/>
    <s v="Direct"/>
    <n v="22"/>
    <n v="39"/>
    <n v="163.30879999999999"/>
  </r>
  <r>
    <s v="Import"/>
    <s v="South-East Asia"/>
    <s v="Indonesia"/>
    <s v="Semarang"/>
    <x v="82"/>
    <x v="0"/>
    <s v="Direct"/>
    <n v="1"/>
    <n v="2"/>
    <n v="7.86"/>
  </r>
  <r>
    <s v="Import"/>
    <s v="South-East Asia"/>
    <s v="Indonesia"/>
    <s v="Semarang"/>
    <x v="3"/>
    <x v="0"/>
    <s v="Direct"/>
    <n v="2"/>
    <n v="4"/>
    <n v="28.28"/>
  </r>
  <r>
    <s v="Import"/>
    <s v="South-East Asia"/>
    <s v="Indonesia"/>
    <s v="Surabaya"/>
    <x v="22"/>
    <x v="0"/>
    <s v="Direct"/>
    <n v="1"/>
    <n v="1"/>
    <n v="25.670999999999999"/>
  </r>
  <r>
    <s v="Import"/>
    <s v="South-East Asia"/>
    <s v="Indonesia"/>
    <s v="Surabaya"/>
    <x v="1"/>
    <x v="0"/>
    <s v="Direct"/>
    <n v="12"/>
    <n v="12"/>
    <n v="249.97"/>
  </r>
  <r>
    <s v="Import"/>
    <s v="South-East Asia"/>
    <s v="Indonesia"/>
    <s v="Surabaya"/>
    <x v="29"/>
    <x v="0"/>
    <s v="Direct"/>
    <n v="1"/>
    <n v="1"/>
    <n v="1.3905000000000001"/>
  </r>
  <r>
    <s v="Import"/>
    <s v="South-East Asia"/>
    <s v="Indonesia"/>
    <s v="Surabaya"/>
    <x v="10"/>
    <x v="0"/>
    <s v="Direct"/>
    <n v="3"/>
    <n v="5"/>
    <n v="33.366999999999997"/>
  </r>
  <r>
    <s v="Import"/>
    <s v="South-East Asia"/>
    <s v="Indonesia"/>
    <s v="Surabaya"/>
    <x v="18"/>
    <x v="0"/>
    <s v="Direct"/>
    <n v="3"/>
    <n v="5"/>
    <n v="33.541200000000003"/>
  </r>
  <r>
    <s v="Import"/>
    <s v="South-East Asia"/>
    <s v="Indonesia"/>
    <s v="Surabaya"/>
    <x v="37"/>
    <x v="0"/>
    <s v="Direct"/>
    <n v="35"/>
    <n v="48"/>
    <n v="570.65369999999996"/>
  </r>
  <r>
    <s v="Import"/>
    <s v="South-East Asia"/>
    <s v="Indonesia"/>
    <s v="Surabaya"/>
    <x v="16"/>
    <x v="0"/>
    <s v="Direct"/>
    <n v="7"/>
    <n v="8"/>
    <n v="76.596999999999994"/>
  </r>
  <r>
    <s v="Import"/>
    <s v="South-East Asia"/>
    <s v="Malaysia"/>
    <s v="Kota Kinabalu"/>
    <x v="4"/>
    <x v="0"/>
    <s v="Direct"/>
    <n v="1"/>
    <n v="1"/>
    <n v="5"/>
  </r>
  <r>
    <s v="Import"/>
    <s v="South-East Asia"/>
    <s v="Malaysia"/>
    <s v="Kuantan"/>
    <x v="1"/>
    <x v="0"/>
    <s v="Direct"/>
    <n v="3"/>
    <n v="3"/>
    <n v="71.89"/>
  </r>
  <r>
    <s v="Import"/>
    <s v="South-East Asia"/>
    <s v="Malaysia"/>
    <s v="Labuan, Sabah"/>
    <x v="9"/>
    <x v="0"/>
    <s v="Direct"/>
    <n v="5"/>
    <n v="10"/>
    <n v="134.80000000000001"/>
  </r>
  <r>
    <s v="Import"/>
    <s v="South-East Asia"/>
    <s v="Malaysia"/>
    <s v="Pasir Gudang"/>
    <x v="22"/>
    <x v="0"/>
    <s v="Direct"/>
    <n v="5"/>
    <n v="5"/>
    <n v="137.619"/>
  </r>
  <r>
    <s v="Import"/>
    <s v="South-East Asia"/>
    <s v="Malaysia"/>
    <s v="Pasir Gudang"/>
    <x v="53"/>
    <x v="0"/>
    <s v="Direct"/>
    <n v="16"/>
    <n v="16"/>
    <n v="375.2011"/>
  </r>
  <r>
    <s v="Import"/>
    <s v="South-East Asia"/>
    <s v="Malaysia"/>
    <s v="Penang"/>
    <x v="55"/>
    <x v="0"/>
    <s v="Direct"/>
    <n v="14"/>
    <n v="22"/>
    <n v="363.76100000000002"/>
  </r>
  <r>
    <s v="Import"/>
    <s v="South-East Asia"/>
    <s v="Malaysia"/>
    <s v="Penang"/>
    <x v="45"/>
    <x v="0"/>
    <s v="Direct"/>
    <n v="2"/>
    <n v="2"/>
    <n v="39.597000000000001"/>
  </r>
  <r>
    <s v="Import"/>
    <s v="South-East Asia"/>
    <s v="Malaysia"/>
    <s v="Port Klang"/>
    <x v="88"/>
    <x v="0"/>
    <s v="Direct"/>
    <n v="15"/>
    <n v="15"/>
    <n v="354.28"/>
  </r>
  <r>
    <s v="Import"/>
    <s v="South-East Asia"/>
    <s v="Malaysia"/>
    <s v="Port Klang"/>
    <x v="40"/>
    <x v="0"/>
    <s v="Direct"/>
    <n v="17"/>
    <n v="23"/>
    <n v="269.59820000000002"/>
  </r>
  <r>
    <s v="Import"/>
    <s v="South-East Asia"/>
    <s v="Malaysia"/>
    <s v="Port Klang"/>
    <x v="42"/>
    <x v="0"/>
    <s v="Direct"/>
    <n v="1"/>
    <n v="1"/>
    <n v="3.06"/>
  </r>
  <r>
    <s v="Import"/>
    <s v="South-East Asia"/>
    <s v="Malaysia"/>
    <s v="Port Klang"/>
    <x v="53"/>
    <x v="0"/>
    <s v="Direct"/>
    <n v="6"/>
    <n v="6"/>
    <n v="145.20330000000001"/>
  </r>
  <r>
    <s v="Import"/>
    <s v="South-East Asia"/>
    <s v="Malaysia"/>
    <s v="Port Klang"/>
    <x v="70"/>
    <x v="0"/>
    <s v="Direct"/>
    <n v="42"/>
    <n v="75"/>
    <n v="346.23419999999999"/>
  </r>
  <r>
    <s v="Import"/>
    <s v="South-East Asia"/>
    <s v="Malaysia"/>
    <s v="Port Klang"/>
    <x v="0"/>
    <x v="0"/>
    <s v="Direct"/>
    <n v="33"/>
    <n v="45"/>
    <n v="375.53930000000003"/>
  </r>
  <r>
    <s v="Import"/>
    <s v="South-East Asia"/>
    <s v="Malaysia"/>
    <s v="Sibu"/>
    <x v="40"/>
    <x v="0"/>
    <s v="Direct"/>
    <n v="3"/>
    <n v="4"/>
    <n v="56.53"/>
  </r>
  <r>
    <s v="Import"/>
    <s v="South-East Asia"/>
    <s v="Vietnam"/>
    <s v="Saigon"/>
    <x v="37"/>
    <x v="0"/>
    <s v="Direct"/>
    <n v="17"/>
    <n v="32"/>
    <n v="212.38"/>
  </r>
  <r>
    <s v="Import"/>
    <s v="South-East Asia"/>
    <s v="Vietnam"/>
    <s v="Vung Tau"/>
    <x v="22"/>
    <x v="0"/>
    <s v="Direct"/>
    <n v="2"/>
    <n v="4"/>
    <n v="27.16"/>
  </r>
  <r>
    <s v="Import"/>
    <s v="South-East Asia"/>
    <s v="Vietnam"/>
    <s v="Vung Tau"/>
    <x v="0"/>
    <x v="0"/>
    <s v="Direct"/>
    <n v="2"/>
    <n v="4"/>
    <n v="12.843"/>
  </r>
  <r>
    <s v="Import"/>
    <s v="Southern Asia"/>
    <s v="Bangladesh"/>
    <s v="Chittagong"/>
    <x v="23"/>
    <x v="0"/>
    <s v="Direct"/>
    <n v="47"/>
    <n v="91"/>
    <n v="393.29349999999999"/>
  </r>
  <r>
    <s v="Import"/>
    <s v="Southern Asia"/>
    <s v="Bangladesh"/>
    <s v="Chittagong"/>
    <x v="10"/>
    <x v="0"/>
    <s v="Direct"/>
    <n v="3"/>
    <n v="6"/>
    <n v="26.4819"/>
  </r>
  <r>
    <s v="Import"/>
    <s v="Southern Asia"/>
    <s v="Bangladesh"/>
    <s v="Chittagong"/>
    <x v="68"/>
    <x v="0"/>
    <s v="Direct"/>
    <n v="4"/>
    <n v="6"/>
    <n v="43.749899999999997"/>
  </r>
  <r>
    <s v="Import"/>
    <s v="Southern Asia"/>
    <s v="India"/>
    <s v="Bombay (Mumbai)"/>
    <x v="15"/>
    <x v="2"/>
    <s v="Direct"/>
    <n v="12"/>
    <n v="0"/>
    <n v="25.08"/>
  </r>
  <r>
    <s v="Import"/>
    <s v="Southern Asia"/>
    <s v="India"/>
    <s v="Calcutta"/>
    <x v="68"/>
    <x v="0"/>
    <s v="Direct"/>
    <n v="1"/>
    <n v="1"/>
    <n v="16.62"/>
  </r>
  <r>
    <s v="Import"/>
    <s v="Southern Asia"/>
    <s v="India"/>
    <s v="Calcutta"/>
    <x v="3"/>
    <x v="0"/>
    <s v="Direct"/>
    <n v="2"/>
    <n v="2"/>
    <n v="38.573"/>
  </r>
  <r>
    <s v="Import"/>
    <s v="Southern Asia"/>
    <s v="India"/>
    <s v="Cochin"/>
    <x v="64"/>
    <x v="0"/>
    <s v="Direct"/>
    <n v="1"/>
    <n v="1"/>
    <n v="13"/>
  </r>
  <r>
    <s v="Import"/>
    <s v="Southern Asia"/>
    <s v="India"/>
    <s v="Hazira"/>
    <x v="14"/>
    <x v="0"/>
    <s v="Direct"/>
    <n v="1"/>
    <n v="1"/>
    <n v="3.5234999999999999"/>
  </r>
  <r>
    <s v="Import"/>
    <s v="Southern Asia"/>
    <s v="India"/>
    <s v="Hazira"/>
    <x v="5"/>
    <x v="0"/>
    <s v="Direct"/>
    <n v="3"/>
    <n v="3"/>
    <n v="9.2941000000000003"/>
  </r>
  <r>
    <s v="Import"/>
    <s v="Southern Asia"/>
    <s v="India"/>
    <s v="India - Other"/>
    <x v="40"/>
    <x v="0"/>
    <s v="Direct"/>
    <n v="1"/>
    <n v="2"/>
    <n v="9.5972000000000008"/>
  </r>
  <r>
    <s v="Import"/>
    <s v="Southern Asia"/>
    <s v="India"/>
    <s v="India - Other"/>
    <x v="35"/>
    <x v="0"/>
    <s v="Direct"/>
    <n v="1"/>
    <n v="2"/>
    <n v="11.8575"/>
  </r>
  <r>
    <s v="Import"/>
    <s v="Southern Asia"/>
    <s v="India"/>
    <s v="India - Other"/>
    <x v="17"/>
    <x v="0"/>
    <s v="Direct"/>
    <n v="1"/>
    <n v="2"/>
    <n v="12.491"/>
  </r>
  <r>
    <s v="Import"/>
    <s v="Southern Asia"/>
    <s v="India"/>
    <s v="Jawaharlal Nehru"/>
    <x v="0"/>
    <x v="0"/>
    <s v="Direct"/>
    <n v="12"/>
    <n v="22"/>
    <n v="124.0003"/>
  </r>
  <r>
    <s v="Import"/>
    <s v="Southern Asia"/>
    <s v="India"/>
    <s v="Jawaharlal Nehru"/>
    <x v="35"/>
    <x v="0"/>
    <s v="Direct"/>
    <n v="5"/>
    <n v="5"/>
    <n v="87.476900000000001"/>
  </r>
  <r>
    <s v="Import"/>
    <s v="Southern Asia"/>
    <s v="India"/>
    <s v="Jawaharlal Nehru"/>
    <x v="25"/>
    <x v="0"/>
    <s v="Direct"/>
    <n v="3"/>
    <n v="4"/>
    <n v="42.989800000000002"/>
  </r>
  <r>
    <s v="Import"/>
    <s v="Southern Asia"/>
    <s v="India"/>
    <s v="Jawaharlal Nehru"/>
    <x v="12"/>
    <x v="0"/>
    <s v="Direct"/>
    <n v="17"/>
    <n v="17"/>
    <n v="357.82400000000001"/>
  </r>
  <r>
    <s v="Import"/>
    <s v="Southern Asia"/>
    <s v="India"/>
    <s v="Jawaharlal Nehru"/>
    <x v="8"/>
    <x v="0"/>
    <s v="Direct"/>
    <n v="1"/>
    <n v="2"/>
    <n v="26.08"/>
  </r>
  <r>
    <s v="Import"/>
    <s v="Southern Asia"/>
    <s v="India"/>
    <s v="Ludhiana"/>
    <x v="68"/>
    <x v="0"/>
    <s v="Direct"/>
    <n v="1"/>
    <n v="2"/>
    <n v="9.9210999999999991"/>
  </r>
  <r>
    <s v="Import"/>
    <s v="Southern Asia"/>
    <s v="India"/>
    <s v="Madras"/>
    <x v="23"/>
    <x v="0"/>
    <s v="Direct"/>
    <n v="3"/>
    <n v="6"/>
    <n v="29.4239"/>
  </r>
  <r>
    <s v="Import"/>
    <s v="Southern Asia"/>
    <s v="India"/>
    <s v="Madras"/>
    <x v="56"/>
    <x v="0"/>
    <s v="Direct"/>
    <n v="1"/>
    <n v="1"/>
    <n v="5.61"/>
  </r>
  <r>
    <s v="Import"/>
    <s v="Southern Asia"/>
    <s v="India"/>
    <s v="Madras"/>
    <x v="22"/>
    <x v="0"/>
    <s v="Direct"/>
    <n v="7"/>
    <n v="8"/>
    <n v="147.172"/>
  </r>
  <r>
    <s v="Import"/>
    <s v="Southern Asia"/>
    <s v="India"/>
    <s v="Madras"/>
    <x v="67"/>
    <x v="0"/>
    <s v="Direct"/>
    <n v="3"/>
    <n v="3"/>
    <n v="82.5"/>
  </r>
  <r>
    <s v="Import"/>
    <s v="Southern Asia"/>
    <s v="India"/>
    <s v="Madras"/>
    <x v="64"/>
    <x v="0"/>
    <s v="Direct"/>
    <n v="1"/>
    <n v="1"/>
    <n v="20.161999999999999"/>
  </r>
  <r>
    <s v="Import"/>
    <s v="Southern Asia"/>
    <s v="India"/>
    <s v="Madras"/>
    <x v="37"/>
    <x v="0"/>
    <s v="Direct"/>
    <n v="3"/>
    <n v="3"/>
    <n v="61.994999999999997"/>
  </r>
  <r>
    <s v="Import"/>
    <s v="Southern Asia"/>
    <s v="India"/>
    <s v="Madras"/>
    <x v="17"/>
    <x v="0"/>
    <s v="Direct"/>
    <n v="1"/>
    <n v="2"/>
    <n v="10.41"/>
  </r>
  <r>
    <s v="Import"/>
    <s v="Western Europe"/>
    <s v="Spain"/>
    <s v="Valencia"/>
    <x v="22"/>
    <x v="0"/>
    <s v="Direct"/>
    <n v="31"/>
    <n v="31"/>
    <n v="689.11329999999998"/>
  </r>
  <r>
    <s v="Import"/>
    <s v="Western Europe"/>
    <s v="Spain"/>
    <s v="Valencia"/>
    <x v="1"/>
    <x v="0"/>
    <s v="Direct"/>
    <n v="1"/>
    <n v="1"/>
    <n v="4.4059999999999997"/>
  </r>
  <r>
    <s v="Import"/>
    <s v="Western Europe"/>
    <s v="Spain"/>
    <s v="Valencia"/>
    <x v="67"/>
    <x v="0"/>
    <s v="Direct"/>
    <n v="9"/>
    <n v="9"/>
    <n v="218.67840000000001"/>
  </r>
  <r>
    <s v="Import"/>
    <s v="Western Europe"/>
    <s v="Spain"/>
    <s v="Valencia"/>
    <x v="19"/>
    <x v="0"/>
    <s v="Direct"/>
    <n v="1"/>
    <n v="2"/>
    <n v="10.8543"/>
  </r>
  <r>
    <s v="Import"/>
    <s v="Western Europe"/>
    <s v="Spain"/>
    <s v="Valencia"/>
    <x v="2"/>
    <x v="0"/>
    <s v="Direct"/>
    <n v="2"/>
    <n v="3"/>
    <n v="2.8610000000000002"/>
  </r>
  <r>
    <s v="Import"/>
    <s v="Western Europe"/>
    <s v="Spain"/>
    <s v="Vall De Uxo"/>
    <x v="5"/>
    <x v="0"/>
    <s v="Direct"/>
    <n v="1"/>
    <n v="1"/>
    <n v="2.9943"/>
  </r>
  <r>
    <s v="Import"/>
    <s v="Southern Asia"/>
    <s v="India"/>
    <s v="Mandideep"/>
    <x v="23"/>
    <x v="0"/>
    <s v="Direct"/>
    <n v="1"/>
    <n v="2"/>
    <n v="6.5016999999999996"/>
  </r>
  <r>
    <s v="Import"/>
    <s v="Southern Asia"/>
    <s v="India"/>
    <s v="Mandideep"/>
    <x v="68"/>
    <x v="0"/>
    <s v="Direct"/>
    <n v="1"/>
    <n v="1"/>
    <n v="3.1297000000000001"/>
  </r>
  <r>
    <s v="Import"/>
    <s v="Southern Asia"/>
    <s v="India"/>
    <s v="Mangalore"/>
    <x v="9"/>
    <x v="0"/>
    <s v="Direct"/>
    <n v="1"/>
    <n v="2"/>
    <n v="18.573"/>
  </r>
  <r>
    <s v="Import"/>
    <s v="Southern Asia"/>
    <s v="India"/>
    <s v="Mangalore"/>
    <x v="68"/>
    <x v="0"/>
    <s v="Direct"/>
    <n v="2"/>
    <n v="4"/>
    <n v="36.373699999999999"/>
  </r>
  <r>
    <s v="Import"/>
    <s v="Southern Asia"/>
    <s v="India"/>
    <s v="Marmugao (Marmagao)"/>
    <x v="0"/>
    <x v="0"/>
    <s v="Direct"/>
    <n v="1"/>
    <n v="1"/>
    <n v="9.3453999999999997"/>
  </r>
  <r>
    <s v="Import"/>
    <s v="Southern Asia"/>
    <s v="India"/>
    <s v="Mundra"/>
    <x v="42"/>
    <x v="0"/>
    <s v="Direct"/>
    <n v="3"/>
    <n v="3"/>
    <n v="60.655999999999999"/>
  </r>
  <r>
    <s v="Import"/>
    <s v="Southern Asia"/>
    <s v="India"/>
    <s v="New Mangalore"/>
    <x v="73"/>
    <x v="0"/>
    <s v="Direct"/>
    <n v="1"/>
    <n v="1"/>
    <n v="19.456"/>
  </r>
  <r>
    <s v="Import"/>
    <s v="Southern Asia"/>
    <s v="India"/>
    <s v="Patparganj"/>
    <x v="57"/>
    <x v="0"/>
    <s v="Direct"/>
    <n v="1"/>
    <n v="1"/>
    <n v="23.37"/>
  </r>
  <r>
    <s v="Import"/>
    <s v="Southern Asia"/>
    <s v="India"/>
    <s v="Patparganj"/>
    <x v="68"/>
    <x v="0"/>
    <s v="Direct"/>
    <n v="5"/>
    <n v="10"/>
    <n v="36.978299999999997"/>
  </r>
  <r>
    <s v="Import"/>
    <s v="Southern Asia"/>
    <s v="India"/>
    <s v="Patparganj"/>
    <x v="3"/>
    <x v="0"/>
    <s v="Direct"/>
    <n v="0"/>
    <n v="0"/>
    <n v="1.3527"/>
  </r>
  <r>
    <s v="Import"/>
    <s v="Southern Asia"/>
    <s v="India"/>
    <s v="Pipavav (Victor) Port"/>
    <x v="9"/>
    <x v="0"/>
    <s v="Direct"/>
    <n v="1"/>
    <n v="2"/>
    <n v="7.7286000000000001"/>
  </r>
  <r>
    <s v="Import"/>
    <s v="Southern Asia"/>
    <s v="India"/>
    <s v="Tuticorin"/>
    <x v="42"/>
    <x v="0"/>
    <s v="Direct"/>
    <n v="2"/>
    <n v="4"/>
    <n v="48.7"/>
  </r>
  <r>
    <s v="Import"/>
    <s v="Southern Asia"/>
    <s v="India"/>
    <s v="Tuticorin"/>
    <x v="5"/>
    <x v="0"/>
    <s v="Direct"/>
    <n v="2"/>
    <n v="3"/>
    <n v="11.137"/>
  </r>
  <r>
    <s v="Import"/>
    <s v="Southern Asia"/>
    <s v="Pakistan"/>
    <s v="Qasim International"/>
    <x v="68"/>
    <x v="0"/>
    <s v="Direct"/>
    <n v="11"/>
    <n v="20"/>
    <n v="104.8931"/>
  </r>
  <r>
    <s v="Import"/>
    <s v="Southern Asia"/>
    <s v="Sri Lanka"/>
    <s v="Colombo"/>
    <x v="22"/>
    <x v="0"/>
    <s v="Direct"/>
    <n v="10"/>
    <n v="10"/>
    <n v="239.58"/>
  </r>
  <r>
    <s v="Import"/>
    <s v="U.S.A."/>
    <s v="United States Of America"/>
    <s v="Baltimore"/>
    <x v="17"/>
    <x v="2"/>
    <s v="Direct"/>
    <n v="27"/>
    <n v="0"/>
    <n v="433.09800000000001"/>
  </r>
  <r>
    <s v="Import"/>
    <s v="U.S.A."/>
    <s v="United States Of America"/>
    <s v="Burnside"/>
    <x v="1"/>
    <x v="0"/>
    <s v="Direct"/>
    <n v="1"/>
    <n v="1"/>
    <n v="20.6"/>
  </r>
  <r>
    <s v="Import"/>
    <s v="U.S.A."/>
    <s v="United States Of America"/>
    <s v="Caciannati"/>
    <x v="17"/>
    <x v="0"/>
    <s v="Direct"/>
    <n v="1"/>
    <n v="2"/>
    <n v="7.6120000000000001"/>
  </r>
  <r>
    <s v="Import"/>
    <s v="U.S.A."/>
    <s v="United States Of America"/>
    <s v="Charles Town"/>
    <x v="68"/>
    <x v="0"/>
    <s v="Direct"/>
    <n v="1"/>
    <n v="2"/>
    <n v="9.0050000000000008"/>
  </r>
  <r>
    <s v="Import"/>
    <s v="U.S.A."/>
    <s v="United States Of America"/>
    <s v="Charleston"/>
    <x v="1"/>
    <x v="0"/>
    <s v="Direct"/>
    <n v="5"/>
    <n v="9"/>
    <n v="107.172"/>
  </r>
  <r>
    <s v="Import"/>
    <s v="U.S.A."/>
    <s v="United States Of America"/>
    <s v="Charleston"/>
    <x v="0"/>
    <x v="0"/>
    <s v="Direct"/>
    <n v="5"/>
    <n v="9"/>
    <n v="70.978999999999999"/>
  </r>
  <r>
    <s v="Import"/>
    <s v="U.S.A."/>
    <s v="United States Of America"/>
    <s v="Chicago"/>
    <x v="7"/>
    <x v="0"/>
    <s v="Direct"/>
    <n v="5"/>
    <n v="10"/>
    <n v="127.358"/>
  </r>
  <r>
    <s v="Import"/>
    <s v="U.S.A."/>
    <s v="United States Of America"/>
    <s v="Chicago"/>
    <x v="66"/>
    <x v="0"/>
    <s v="Direct"/>
    <n v="2"/>
    <n v="4"/>
    <n v="16.130400000000002"/>
  </r>
  <r>
    <s v="Import"/>
    <s v="U.S.A."/>
    <s v="United States Of America"/>
    <s v="Chicago"/>
    <x v="9"/>
    <x v="0"/>
    <s v="Direct"/>
    <n v="4"/>
    <n v="5"/>
    <n v="57.025599999999997"/>
  </r>
  <r>
    <s v="Import"/>
    <s v="U.S.A."/>
    <s v="United States Of America"/>
    <s v="Houston"/>
    <x v="74"/>
    <x v="0"/>
    <s v="Direct"/>
    <n v="1"/>
    <n v="2"/>
    <n v="19.925999999999998"/>
  </r>
  <r>
    <s v="Import"/>
    <s v="U.S.A."/>
    <s v="United States Of America"/>
    <s v="Houston"/>
    <x v="4"/>
    <x v="0"/>
    <s v="Direct"/>
    <n v="1"/>
    <n v="2"/>
    <n v="5.3779000000000003"/>
  </r>
  <r>
    <s v="Import"/>
    <s v="U.S.A."/>
    <s v="United States Of America"/>
    <s v="Houston"/>
    <x v="12"/>
    <x v="0"/>
    <s v="Direct"/>
    <n v="2"/>
    <n v="2"/>
    <n v="28.072500000000002"/>
  </r>
  <r>
    <s v="Import"/>
    <s v="U.S.A."/>
    <s v="United States Of America"/>
    <s v="Houston"/>
    <x v="90"/>
    <x v="0"/>
    <s v="Direct"/>
    <n v="1"/>
    <n v="1"/>
    <n v="15.115"/>
  </r>
  <r>
    <s v="Import"/>
    <s v="South-East Asia"/>
    <s v="Vietnam"/>
    <s v="Saigon"/>
    <x v="55"/>
    <x v="0"/>
    <s v="Direct"/>
    <n v="6"/>
    <n v="12"/>
    <n v="145.92349999999999"/>
  </r>
  <r>
    <s v="Import"/>
    <s v="South-East Asia"/>
    <s v="Vietnam"/>
    <s v="Saigon"/>
    <x v="35"/>
    <x v="0"/>
    <s v="Direct"/>
    <n v="7"/>
    <n v="11"/>
    <n v="57.502800000000001"/>
  </r>
  <r>
    <s v="Import"/>
    <s v="South-East Asia"/>
    <s v="Vietnam"/>
    <s v="Saigon"/>
    <x v="2"/>
    <x v="0"/>
    <s v="Direct"/>
    <n v="5"/>
    <n v="10"/>
    <n v="35.048000000000002"/>
  </r>
  <r>
    <s v="Import"/>
    <s v="South-East Asia"/>
    <s v="Vietnam"/>
    <s v="Saigon"/>
    <x v="68"/>
    <x v="0"/>
    <s v="Direct"/>
    <n v="3"/>
    <n v="4"/>
    <n v="16.8062"/>
  </r>
  <r>
    <s v="Import"/>
    <s v="South-East Asia"/>
    <s v="Vietnam"/>
    <s v="Saigon"/>
    <x v="3"/>
    <x v="0"/>
    <s v="Direct"/>
    <n v="13"/>
    <n v="23"/>
    <n v="93.118300000000005"/>
  </r>
  <r>
    <s v="Import"/>
    <s v="Southern Asia"/>
    <s v="India"/>
    <s v="Calcutta"/>
    <x v="23"/>
    <x v="0"/>
    <s v="Direct"/>
    <n v="1"/>
    <n v="1"/>
    <n v="8.2213999999999992"/>
  </r>
  <r>
    <s v="Import"/>
    <s v="Southern Asia"/>
    <s v="India"/>
    <s v="Calcutta"/>
    <x v="55"/>
    <x v="0"/>
    <s v="Direct"/>
    <n v="1"/>
    <n v="2"/>
    <n v="11.874000000000001"/>
  </r>
  <r>
    <s v="Import"/>
    <s v="Southern Asia"/>
    <s v="India"/>
    <s v="Cochin"/>
    <x v="73"/>
    <x v="0"/>
    <s v="Direct"/>
    <n v="2"/>
    <n v="2"/>
    <n v="17.997"/>
  </r>
  <r>
    <s v="Import"/>
    <s v="Southern Asia"/>
    <s v="India"/>
    <s v="Cochin"/>
    <x v="68"/>
    <x v="0"/>
    <s v="Direct"/>
    <n v="2"/>
    <n v="2"/>
    <n v="25.834299999999999"/>
  </r>
  <r>
    <s v="Import"/>
    <s v="Southern Asia"/>
    <s v="India"/>
    <s v="Cochin"/>
    <x v="3"/>
    <x v="0"/>
    <s v="Direct"/>
    <n v="2"/>
    <n v="4"/>
    <n v="44.671599999999998"/>
  </r>
  <r>
    <s v="Import"/>
    <s v="Southern Asia"/>
    <s v="India"/>
    <s v="DADRI"/>
    <x v="25"/>
    <x v="0"/>
    <s v="Direct"/>
    <n v="1"/>
    <n v="1"/>
    <n v="7.23"/>
  </r>
  <r>
    <s v="Import"/>
    <s v="Southern Asia"/>
    <s v="India"/>
    <s v="Ennore"/>
    <x v="0"/>
    <x v="2"/>
    <s v="Direct"/>
    <n v="5"/>
    <n v="0"/>
    <n v="35.064999999999998"/>
  </r>
  <r>
    <s v="Import"/>
    <s v="Southern Asia"/>
    <s v="India"/>
    <s v="Gurgaon"/>
    <x v="0"/>
    <x v="0"/>
    <s v="Direct"/>
    <n v="1"/>
    <n v="1"/>
    <n v="6"/>
  </r>
  <r>
    <s v="Import"/>
    <s v="Southern Asia"/>
    <s v="India"/>
    <s v="India - Other"/>
    <x v="70"/>
    <x v="0"/>
    <s v="Direct"/>
    <n v="2"/>
    <n v="3"/>
    <n v="13.759600000000001"/>
  </r>
  <r>
    <s v="Import"/>
    <s v="Southern Asia"/>
    <s v="India"/>
    <s v="India - Other"/>
    <x v="0"/>
    <x v="0"/>
    <s v="Direct"/>
    <n v="1"/>
    <n v="1"/>
    <n v="18.207999999999998"/>
  </r>
  <r>
    <s v="Import"/>
    <s v="Southern Asia"/>
    <s v="India"/>
    <s v="India - Other"/>
    <x v="68"/>
    <x v="0"/>
    <s v="Direct"/>
    <n v="2"/>
    <n v="4"/>
    <n v="7.3559999999999999"/>
  </r>
  <r>
    <s v="Import"/>
    <s v="Southern Asia"/>
    <s v="India"/>
    <s v="Jawaharlal Nehru"/>
    <x v="66"/>
    <x v="0"/>
    <s v="Direct"/>
    <n v="4"/>
    <n v="7"/>
    <n v="18.706299999999999"/>
  </r>
  <r>
    <s v="Import"/>
    <s v="Southern Asia"/>
    <s v="India"/>
    <s v="Jawaharlal Nehru"/>
    <x v="55"/>
    <x v="0"/>
    <s v="Direct"/>
    <n v="7"/>
    <n v="10"/>
    <n v="120.0801"/>
  </r>
  <r>
    <s v="Import"/>
    <s v="Southern Asia"/>
    <s v="India"/>
    <s v="Jawaharlal Nehru"/>
    <x v="68"/>
    <x v="0"/>
    <s v="Direct"/>
    <n v="17"/>
    <n v="21"/>
    <n v="113.54770000000001"/>
  </r>
  <r>
    <s v="Import"/>
    <s v="Southern Asia"/>
    <s v="India"/>
    <s v="Jawaharlal Nehru"/>
    <x v="3"/>
    <x v="0"/>
    <s v="Direct"/>
    <n v="2"/>
    <n v="2"/>
    <n v="11.606999999999999"/>
  </r>
  <r>
    <s v="Import"/>
    <s v="Southern Asia"/>
    <s v="India"/>
    <s v="Jawaharlal Nehru"/>
    <x v="17"/>
    <x v="0"/>
    <s v="Direct"/>
    <n v="2"/>
    <n v="4"/>
    <n v="19.934000000000001"/>
  </r>
  <r>
    <s v="Import"/>
    <s v="Southern Asia"/>
    <s v="India"/>
    <s v="Madras"/>
    <x v="70"/>
    <x v="0"/>
    <s v="Direct"/>
    <n v="1"/>
    <n v="1"/>
    <n v="12.2156"/>
  </r>
  <r>
    <s v="Import"/>
    <s v="Southern Asia"/>
    <s v="India"/>
    <s v="Madras"/>
    <x v="0"/>
    <x v="0"/>
    <s v="Direct"/>
    <n v="1"/>
    <n v="2"/>
    <n v="9.7799999999999994"/>
  </r>
  <r>
    <s v="Import"/>
    <s v="Southern Asia"/>
    <s v="India"/>
    <s v="Madras"/>
    <x v="3"/>
    <x v="0"/>
    <s v="Direct"/>
    <n v="1"/>
    <n v="2"/>
    <n v="4.5153999999999996"/>
  </r>
  <r>
    <s v="Import"/>
    <s v="Southern Asia"/>
    <s v="India"/>
    <s v="Mandideep"/>
    <x v="57"/>
    <x v="0"/>
    <s v="Direct"/>
    <n v="3"/>
    <n v="3"/>
    <n v="50.201000000000001"/>
  </r>
  <r>
    <s v="Import"/>
    <s v="Southern Asia"/>
    <s v="India"/>
    <s v="Mundra"/>
    <x v="40"/>
    <x v="0"/>
    <s v="Direct"/>
    <n v="1"/>
    <n v="1"/>
    <n v="2.88"/>
  </r>
  <r>
    <s v="Import"/>
    <s v="Southern Asia"/>
    <s v="India"/>
    <s v="Mundra"/>
    <x v="70"/>
    <x v="0"/>
    <s v="Direct"/>
    <n v="5"/>
    <n v="7"/>
    <n v="28.711200000000002"/>
  </r>
  <r>
    <s v="Import"/>
    <s v="Southern Asia"/>
    <s v="India"/>
    <s v="Mundra"/>
    <x v="55"/>
    <x v="0"/>
    <s v="Direct"/>
    <n v="33"/>
    <n v="39"/>
    <n v="869.24599999999998"/>
  </r>
  <r>
    <s v="Import"/>
    <s v="Southern Asia"/>
    <s v="India"/>
    <s v="Mundra"/>
    <x v="0"/>
    <x v="2"/>
    <s v="Direct"/>
    <n v="28"/>
    <n v="0"/>
    <n v="791.42489999999998"/>
  </r>
  <r>
    <s v="Import"/>
    <s v="Southern Asia"/>
    <s v="India"/>
    <s v="Mundra"/>
    <x v="35"/>
    <x v="0"/>
    <s v="Direct"/>
    <n v="1"/>
    <n v="2"/>
    <n v="16.6602"/>
  </r>
  <r>
    <s v="Import"/>
    <s v="U.S.A."/>
    <s v="United States Of America"/>
    <s v="Joliet"/>
    <x v="17"/>
    <x v="0"/>
    <s v="Direct"/>
    <n v="1"/>
    <n v="2"/>
    <n v="12.67"/>
  </r>
  <r>
    <s v="Import"/>
    <s v="U.S.A."/>
    <s v="United States Of America"/>
    <s v="Kansas City"/>
    <x v="0"/>
    <x v="0"/>
    <s v="Direct"/>
    <n v="0"/>
    <n v="0"/>
    <n v="2.98E-2"/>
  </r>
  <r>
    <s v="Import"/>
    <s v="U.S.A."/>
    <s v="United States Of America"/>
    <s v="Kansas City - KA"/>
    <x v="0"/>
    <x v="0"/>
    <s v="Direct"/>
    <n v="1"/>
    <n v="2"/>
    <n v="1.93"/>
  </r>
  <r>
    <s v="Import"/>
    <s v="U.S.A."/>
    <s v="United States Of America"/>
    <s v="Long Beach"/>
    <x v="66"/>
    <x v="0"/>
    <s v="Direct"/>
    <n v="2"/>
    <n v="4"/>
    <n v="21.542000000000002"/>
  </r>
  <r>
    <s v="Import"/>
    <s v="U.S.A."/>
    <s v="United States Of America"/>
    <s v="Long Beach"/>
    <x v="9"/>
    <x v="0"/>
    <s v="Direct"/>
    <n v="1"/>
    <n v="2"/>
    <n v="6.4"/>
  </r>
  <r>
    <s v="Import"/>
    <s v="U.S.A."/>
    <s v="United States Of America"/>
    <s v="Long Beach"/>
    <x v="10"/>
    <x v="0"/>
    <s v="Direct"/>
    <n v="5"/>
    <n v="10"/>
    <n v="43.18"/>
  </r>
  <r>
    <s v="Import"/>
    <s v="U.S.A."/>
    <s v="United States Of America"/>
    <s v="Long Beach"/>
    <x v="16"/>
    <x v="0"/>
    <s v="Direct"/>
    <n v="5"/>
    <n v="10"/>
    <n v="79.677599999999998"/>
  </r>
  <r>
    <s v="Import"/>
    <s v="U.S.A."/>
    <s v="United States Of America"/>
    <s v="Long Beach"/>
    <x v="5"/>
    <x v="0"/>
    <s v="Direct"/>
    <n v="3"/>
    <n v="6"/>
    <n v="42.118899999999996"/>
  </r>
  <r>
    <s v="Import"/>
    <s v="U.S.A."/>
    <s v="United States Of America"/>
    <s v="Long Beach"/>
    <x v="3"/>
    <x v="0"/>
    <s v="Direct"/>
    <n v="1"/>
    <n v="2"/>
    <n v="17.446999999999999"/>
  </r>
  <r>
    <s v="Import"/>
    <s v="U.S.A."/>
    <s v="United States Of America"/>
    <s v="Los Angeles"/>
    <x v="1"/>
    <x v="0"/>
    <s v="Direct"/>
    <n v="5"/>
    <n v="8"/>
    <n v="65.515900000000002"/>
  </r>
  <r>
    <s v="Import"/>
    <s v="U.S.A."/>
    <s v="United States Of America"/>
    <s v="Los Angeles"/>
    <x v="0"/>
    <x v="0"/>
    <s v="Direct"/>
    <n v="7"/>
    <n v="13"/>
    <n v="91.394000000000005"/>
  </r>
  <r>
    <s v="Import"/>
    <s v="U.S.A."/>
    <s v="United States Of America"/>
    <s v="Los Angeles"/>
    <x v="12"/>
    <x v="0"/>
    <s v="Direct"/>
    <n v="3"/>
    <n v="3"/>
    <n v="59.908000000000001"/>
  </r>
  <r>
    <s v="Import"/>
    <s v="U.S.A."/>
    <s v="United States Of America"/>
    <s v="Louisville"/>
    <x v="18"/>
    <x v="0"/>
    <s v="Direct"/>
    <n v="6"/>
    <n v="12"/>
    <n v="115.8656"/>
  </r>
  <r>
    <s v="Import"/>
    <s v="U.S.A."/>
    <s v="United States Of America"/>
    <s v="Louisville"/>
    <x v="16"/>
    <x v="0"/>
    <s v="Direct"/>
    <n v="1"/>
    <n v="2"/>
    <n v="9.7264999999999997"/>
  </r>
  <r>
    <s v="Import"/>
    <s v="U.S.A."/>
    <s v="United States Of America"/>
    <s v="Memphis"/>
    <x v="0"/>
    <x v="0"/>
    <s v="Direct"/>
    <n v="1"/>
    <n v="2"/>
    <n v="3.157"/>
  </r>
  <r>
    <s v="Import"/>
    <s v="U.S.A."/>
    <s v="United States Of America"/>
    <s v="Memphis"/>
    <x v="30"/>
    <x v="0"/>
    <s v="Direct"/>
    <n v="2"/>
    <n v="2"/>
    <n v="28.304200000000002"/>
  </r>
  <r>
    <s v="Import"/>
    <s v="U.S.A."/>
    <s v="United States Of America"/>
    <s v="New Albany"/>
    <x v="8"/>
    <x v="0"/>
    <s v="Direct"/>
    <n v="1"/>
    <n v="1"/>
    <n v="16.556000000000001"/>
  </r>
  <r>
    <s v="Import"/>
    <s v="U.S.A."/>
    <s v="United States Of America"/>
    <s v="New York"/>
    <x v="66"/>
    <x v="0"/>
    <s v="Direct"/>
    <n v="1"/>
    <n v="2"/>
    <n v="3.1429999999999998"/>
  </r>
  <r>
    <s v="Import"/>
    <s v="U.S.A."/>
    <s v="United States Of America"/>
    <s v="New York"/>
    <x v="4"/>
    <x v="0"/>
    <s v="Direct"/>
    <n v="3"/>
    <n v="3"/>
    <n v="6.4085999999999999"/>
  </r>
  <r>
    <s v="Import"/>
    <s v="U.S.A."/>
    <s v="United States Of America"/>
    <s v="New York"/>
    <x v="12"/>
    <x v="0"/>
    <s v="Direct"/>
    <n v="1"/>
    <n v="2"/>
    <n v="20.725999999999999"/>
  </r>
  <r>
    <s v="Import"/>
    <s v="U.S.A."/>
    <s v="United States Of America"/>
    <s v="New York"/>
    <x v="16"/>
    <x v="0"/>
    <s v="Direct"/>
    <n v="1"/>
    <n v="2"/>
    <n v="17.963699999999999"/>
  </r>
  <r>
    <s v="Import"/>
    <s v="U.S.A."/>
    <s v="United States Of America"/>
    <s v="Norfolk"/>
    <x v="82"/>
    <x v="0"/>
    <s v="Direct"/>
    <n v="1"/>
    <n v="1"/>
    <n v="4.9486999999999997"/>
  </r>
  <r>
    <s v="Import"/>
    <s v="U.S.A."/>
    <s v="United States Of America"/>
    <s v="Norfolk"/>
    <x v="9"/>
    <x v="0"/>
    <s v="Direct"/>
    <n v="1"/>
    <n v="1"/>
    <n v="12.3047"/>
  </r>
  <r>
    <s v="Import"/>
    <s v="U.S.A."/>
    <s v="United States Of America"/>
    <s v="Norfolk"/>
    <x v="14"/>
    <x v="0"/>
    <s v="Direct"/>
    <n v="6"/>
    <n v="12"/>
    <n v="34.896000000000001"/>
  </r>
  <r>
    <s v="Import"/>
    <s v="U.S.A."/>
    <s v="United States Of America"/>
    <s v="Philadelphia"/>
    <x v="14"/>
    <x v="0"/>
    <s v="Direct"/>
    <n v="3"/>
    <n v="6"/>
    <n v="20.010999999999999"/>
  </r>
  <r>
    <s v="Import"/>
    <s v="U.S.A."/>
    <s v="United States Of America"/>
    <s v="Savannah"/>
    <x v="96"/>
    <x v="0"/>
    <s v="Direct"/>
    <n v="23"/>
    <n v="23"/>
    <n v="465.95690000000002"/>
  </r>
  <r>
    <s v="Import"/>
    <s v="U.S.A."/>
    <s v="United States Of America"/>
    <s v="Savannah"/>
    <x v="55"/>
    <x v="2"/>
    <s v="Direct"/>
    <n v="97"/>
    <n v="0"/>
    <n v="180.93899999999999"/>
  </r>
  <r>
    <s v="Import"/>
    <s v="U.S.A."/>
    <s v="United States Of America"/>
    <s v="Savannah"/>
    <x v="24"/>
    <x v="0"/>
    <s v="Direct"/>
    <n v="1"/>
    <n v="1"/>
    <n v="1.8140000000000001"/>
  </r>
  <r>
    <s v="Import"/>
    <s v="U.S.A."/>
    <s v="United States Of America"/>
    <s v="Savannah"/>
    <x v="14"/>
    <x v="0"/>
    <s v="Direct"/>
    <n v="12"/>
    <n v="15"/>
    <n v="168.27"/>
  </r>
  <r>
    <s v="Import"/>
    <s v="U.S.A."/>
    <s v="United States Of America"/>
    <s v="Savannah"/>
    <x v="17"/>
    <x v="2"/>
    <s v="Direct"/>
    <n v="10"/>
    <n v="0"/>
    <n v="307.99599999999998"/>
  </r>
  <r>
    <s v="Import"/>
    <s v="U.S.A."/>
    <s v="United States Of America"/>
    <s v="ST LOUIS"/>
    <x v="9"/>
    <x v="0"/>
    <s v="Direct"/>
    <n v="1"/>
    <n v="2"/>
    <n v="2.9047000000000001"/>
  </r>
  <r>
    <s v="Import"/>
    <s v="U.S.A."/>
    <s v="United States Of America"/>
    <s v="Tacoma"/>
    <x v="17"/>
    <x v="2"/>
    <s v="Direct"/>
    <n v="5"/>
    <n v="0"/>
    <n v="97.707999999999998"/>
  </r>
  <r>
    <s v="Import"/>
    <s v="U.S.A."/>
    <s v="United States Of America"/>
    <s v="USA - other"/>
    <x v="4"/>
    <x v="0"/>
    <s v="Direct"/>
    <n v="2"/>
    <n v="3"/>
    <n v="5.1159999999999997"/>
  </r>
  <r>
    <s v="Import"/>
    <s v="United Kingdom and Ireland"/>
    <s v="Ireland"/>
    <s v="Dublin"/>
    <x v="0"/>
    <x v="0"/>
    <s v="Direct"/>
    <n v="2"/>
    <n v="4"/>
    <n v="16.463999999999999"/>
  </r>
  <r>
    <s v="Import"/>
    <s v="United Kingdom and Ireland"/>
    <s v="Ireland"/>
    <s v="Dublin"/>
    <x v="8"/>
    <x v="0"/>
    <s v="Direct"/>
    <n v="2"/>
    <n v="2"/>
    <n v="51.215000000000003"/>
  </r>
  <r>
    <s v="Import"/>
    <s v="United Kingdom and Ireland"/>
    <s v="United Kingdom"/>
    <s v="Belfast"/>
    <x v="67"/>
    <x v="0"/>
    <s v="Direct"/>
    <n v="5"/>
    <n v="9"/>
    <n v="44.01"/>
  </r>
  <r>
    <s v="Import"/>
    <s v="United Kingdom and Ireland"/>
    <s v="United Kingdom"/>
    <s v="Birkenhead"/>
    <x v="14"/>
    <x v="0"/>
    <s v="Direct"/>
    <n v="1"/>
    <n v="2"/>
    <n v="1.1399999999999999"/>
  </r>
  <r>
    <s v="Import"/>
    <s v="United Kingdom and Ireland"/>
    <s v="United Kingdom"/>
    <s v="Bolton"/>
    <x v="16"/>
    <x v="0"/>
    <s v="Direct"/>
    <n v="1"/>
    <n v="2"/>
    <n v="9.343"/>
  </r>
  <r>
    <s v="Import"/>
    <s v="United Kingdom and Ireland"/>
    <s v="United Kingdom"/>
    <s v="Bradford"/>
    <x v="1"/>
    <x v="0"/>
    <s v="Direct"/>
    <n v="2"/>
    <n v="4"/>
    <n v="43.56"/>
  </r>
  <r>
    <s v="Import"/>
    <s v="United Kingdom and Ireland"/>
    <s v="United Kingdom"/>
    <s v="Chesterfield"/>
    <x v="16"/>
    <x v="0"/>
    <s v="Direct"/>
    <n v="1"/>
    <n v="2"/>
    <n v="6.8760000000000003"/>
  </r>
  <r>
    <s v="Import"/>
    <s v="United Kingdom and Ireland"/>
    <s v="United Kingdom"/>
    <s v="Felixstowe"/>
    <x v="0"/>
    <x v="0"/>
    <s v="Direct"/>
    <n v="3"/>
    <n v="6"/>
    <n v="35.234999999999999"/>
  </r>
  <r>
    <s v="Import"/>
    <s v="United Kingdom and Ireland"/>
    <s v="United Kingdom"/>
    <s v="Hamilton"/>
    <x v="0"/>
    <x v="0"/>
    <s v="Direct"/>
    <n v="1"/>
    <n v="2"/>
    <n v="15.1"/>
  </r>
  <r>
    <s v="Import"/>
    <s v="United Kingdom and Ireland"/>
    <s v="United Kingdom"/>
    <s v="Hereford"/>
    <x v="18"/>
    <x v="0"/>
    <s v="Direct"/>
    <n v="1"/>
    <n v="2"/>
    <n v="24.701000000000001"/>
  </r>
  <r>
    <s v="Import"/>
    <s v="United Kingdom and Ireland"/>
    <s v="United Kingdom"/>
    <s v="Hereford"/>
    <x v="4"/>
    <x v="0"/>
    <s v="Direct"/>
    <n v="1"/>
    <n v="2"/>
    <n v="3.7829999999999999"/>
  </r>
  <r>
    <s v="Import"/>
    <s v="United Kingdom and Ireland"/>
    <s v="United Kingdom"/>
    <s v="Hull"/>
    <x v="25"/>
    <x v="0"/>
    <s v="Direct"/>
    <n v="1"/>
    <n v="2"/>
    <n v="11.895"/>
  </r>
  <r>
    <s v="Import"/>
    <s v="United Kingdom and Ireland"/>
    <s v="United Kingdom"/>
    <s v="Liverpool"/>
    <x v="1"/>
    <x v="0"/>
    <s v="Direct"/>
    <n v="1"/>
    <n v="2"/>
    <n v="19.448"/>
  </r>
  <r>
    <s v="Import"/>
    <s v="United Kingdom and Ireland"/>
    <s v="United Kingdom"/>
    <s v="LUTON"/>
    <x v="35"/>
    <x v="0"/>
    <s v="Direct"/>
    <n v="1"/>
    <n v="1"/>
    <n v="5.5105000000000004"/>
  </r>
  <r>
    <s v="Import"/>
    <s v="United Kingdom and Ireland"/>
    <s v="United Kingdom"/>
    <s v="LYNEHAM"/>
    <x v="9"/>
    <x v="0"/>
    <s v="Direct"/>
    <n v="1"/>
    <n v="2"/>
    <n v="2.08"/>
  </r>
  <r>
    <s v="Import"/>
    <s v="United Kingdom and Ireland"/>
    <s v="United Kingdom"/>
    <s v="Mislip"/>
    <x v="4"/>
    <x v="0"/>
    <s v="Direct"/>
    <n v="1"/>
    <n v="1"/>
    <n v="3.6179999999999999"/>
  </r>
  <r>
    <s v="Import"/>
    <s v="United Kingdom and Ireland"/>
    <s v="United Kingdom"/>
    <s v="Montrose"/>
    <x v="9"/>
    <x v="0"/>
    <s v="Direct"/>
    <n v="1"/>
    <n v="2"/>
    <n v="9.64"/>
  </r>
  <r>
    <s v="Import"/>
    <s v="United Kingdom and Ireland"/>
    <s v="United Kingdom"/>
    <s v="Oldham"/>
    <x v="16"/>
    <x v="0"/>
    <s v="Direct"/>
    <n v="2"/>
    <n v="2"/>
    <n v="37.224699999999999"/>
  </r>
  <r>
    <s v="Import"/>
    <s v="United Kingdom and Ireland"/>
    <s v="United Kingdom"/>
    <s v="Ryton on Dunsmore"/>
    <x v="3"/>
    <x v="0"/>
    <s v="Direct"/>
    <n v="2"/>
    <n v="4"/>
    <n v="49.066000000000003"/>
  </r>
  <r>
    <s v="Import"/>
    <s v="United Kingdom and Ireland"/>
    <s v="United Kingdom"/>
    <s v="SHEFFIELD"/>
    <x v="9"/>
    <x v="0"/>
    <s v="Direct"/>
    <n v="1"/>
    <n v="1"/>
    <n v="10.9635"/>
  </r>
  <r>
    <s v="Import"/>
    <s v="United Kingdom and Ireland"/>
    <s v="United Kingdom"/>
    <s v="South Norwood"/>
    <x v="2"/>
    <x v="0"/>
    <s v="Direct"/>
    <n v="1"/>
    <n v="2"/>
    <n v="23.928000000000001"/>
  </r>
  <r>
    <s v="Import"/>
    <s v="Southern Asia"/>
    <s v="India"/>
    <s v="Mundra"/>
    <x v="68"/>
    <x v="0"/>
    <s v="Direct"/>
    <n v="6"/>
    <n v="9"/>
    <n v="45.137099999999997"/>
  </r>
  <r>
    <s v="Import"/>
    <s v="Southern Asia"/>
    <s v="India"/>
    <s v="Mundra"/>
    <x v="3"/>
    <x v="0"/>
    <s v="Direct"/>
    <n v="11"/>
    <n v="13"/>
    <n v="189.6001"/>
  </r>
  <r>
    <s v="Import"/>
    <s v="Southern Asia"/>
    <s v="India"/>
    <s v="New Mangalore"/>
    <x v="12"/>
    <x v="1"/>
    <s v="Direct"/>
    <n v="1"/>
    <n v="0"/>
    <n v="41151.64"/>
  </r>
  <r>
    <s v="Import"/>
    <s v="Southern Asia"/>
    <s v="India"/>
    <s v="Surat"/>
    <x v="5"/>
    <x v="0"/>
    <s v="Direct"/>
    <n v="2"/>
    <n v="3"/>
    <n v="13.0846"/>
  </r>
  <r>
    <s v="Import"/>
    <s v="Southern Asia"/>
    <s v="India"/>
    <s v="Tuticorin"/>
    <x v="22"/>
    <x v="0"/>
    <s v="Direct"/>
    <n v="1"/>
    <n v="1"/>
    <n v="19.100000000000001"/>
  </r>
  <r>
    <s v="Import"/>
    <s v="Southern Asia"/>
    <s v="India"/>
    <s v="Tuticorin"/>
    <x v="1"/>
    <x v="0"/>
    <s v="Direct"/>
    <n v="6"/>
    <n v="12"/>
    <n v="134.93"/>
  </r>
  <r>
    <s v="Import"/>
    <s v="Southern Asia"/>
    <s v="India"/>
    <s v="Tuticorin"/>
    <x v="10"/>
    <x v="0"/>
    <s v="Direct"/>
    <n v="2"/>
    <n v="3"/>
    <n v="31.32"/>
  </r>
  <r>
    <s v="Import"/>
    <s v="Southern Asia"/>
    <s v="India"/>
    <s v="Tuticorin"/>
    <x v="8"/>
    <x v="0"/>
    <s v="Direct"/>
    <n v="3"/>
    <n v="6"/>
    <n v="67.775000000000006"/>
  </r>
  <r>
    <s v="Import"/>
    <s v="Southern Asia"/>
    <s v="India"/>
    <s v="Visakhapatnam"/>
    <x v="18"/>
    <x v="0"/>
    <s v="Direct"/>
    <n v="24"/>
    <n v="24"/>
    <n v="599.11699999999996"/>
  </r>
  <r>
    <s v="Import"/>
    <s v="Southern Asia"/>
    <s v="Myanmar"/>
    <s v="Rangoon"/>
    <x v="10"/>
    <x v="0"/>
    <s v="Direct"/>
    <n v="1"/>
    <n v="1"/>
    <n v="3.226"/>
  </r>
  <r>
    <s v="Import"/>
    <s v="Southern Asia"/>
    <s v="Myanmar"/>
    <s v="Rangoon"/>
    <x v="25"/>
    <x v="0"/>
    <s v="Direct"/>
    <n v="1"/>
    <n v="1"/>
    <n v="8.5299999999999994"/>
  </r>
  <r>
    <s v="Import"/>
    <s v="Southern Asia"/>
    <s v="Myanmar"/>
    <s v="Rangoon"/>
    <x v="4"/>
    <x v="0"/>
    <s v="Direct"/>
    <n v="2"/>
    <n v="2"/>
    <n v="6.367"/>
  </r>
  <r>
    <s v="Import"/>
    <s v="Southern Asia"/>
    <s v="Pakistan"/>
    <s v="Karachi"/>
    <x v="23"/>
    <x v="0"/>
    <s v="Direct"/>
    <n v="7"/>
    <n v="12"/>
    <n v="95.12"/>
  </r>
  <r>
    <s v="Import"/>
    <s v="Southern Asia"/>
    <s v="Pakistan"/>
    <s v="Karachi"/>
    <x v="25"/>
    <x v="0"/>
    <s v="Direct"/>
    <n v="2"/>
    <n v="2"/>
    <n v="42.335999999999999"/>
  </r>
  <r>
    <s v="Import"/>
    <s v="Southern Asia"/>
    <s v="Pakistan"/>
    <s v="Karachi"/>
    <x v="57"/>
    <x v="0"/>
    <s v="Direct"/>
    <n v="8"/>
    <n v="8"/>
    <n v="184.297"/>
  </r>
  <r>
    <s v="Import"/>
    <s v="Southern Asia"/>
    <s v="Sri Lanka"/>
    <s v="Colombo"/>
    <x v="23"/>
    <x v="0"/>
    <s v="Direct"/>
    <n v="3"/>
    <n v="4"/>
    <n v="32.534399999999998"/>
  </r>
  <r>
    <s v="Import"/>
    <s v="Southern Asia"/>
    <s v="Sri Lanka"/>
    <s v="Colombo"/>
    <x v="56"/>
    <x v="0"/>
    <s v="Direct"/>
    <n v="1"/>
    <n v="1"/>
    <n v="9.5336999999999996"/>
  </r>
  <r>
    <s v="Import"/>
    <s v="Southern Asia"/>
    <s v="Sri Lanka"/>
    <s v="Colombo"/>
    <x v="30"/>
    <x v="0"/>
    <s v="Direct"/>
    <n v="1"/>
    <n v="1"/>
    <n v="24.135000000000002"/>
  </r>
  <r>
    <s v="Import"/>
    <s v="Southern Asia"/>
    <s v="Sri Lanka"/>
    <s v="Colombo"/>
    <x v="25"/>
    <x v="0"/>
    <s v="Direct"/>
    <n v="2"/>
    <n v="3"/>
    <n v="34.428600000000003"/>
  </r>
  <r>
    <s v="Import"/>
    <s v="U.S.A."/>
    <s v="United States Of America"/>
    <s v="Baltimore"/>
    <x v="10"/>
    <x v="0"/>
    <s v="Direct"/>
    <n v="1"/>
    <n v="2"/>
    <n v="7.2"/>
  </r>
  <r>
    <s v="Import"/>
    <s v="U.S.A."/>
    <s v="United States Of America"/>
    <s v="Baltimore"/>
    <x v="15"/>
    <x v="2"/>
    <s v="Direct"/>
    <n v="41"/>
    <n v="0"/>
    <n v="81.575000000000003"/>
  </r>
  <r>
    <s v="Import"/>
    <s v="U.S.A."/>
    <s v="United States Of America"/>
    <s v="Baltimore"/>
    <x v="14"/>
    <x v="2"/>
    <s v="Direct"/>
    <n v="68"/>
    <n v="0"/>
    <n v="110.187"/>
  </r>
  <r>
    <s v="Import"/>
    <s v="U.S.A."/>
    <s v="United States Of America"/>
    <s v="Boston"/>
    <x v="30"/>
    <x v="0"/>
    <s v="Direct"/>
    <n v="1"/>
    <n v="1"/>
    <n v="6.7748999999999997"/>
  </r>
  <r>
    <s v="Import"/>
    <s v="U.S.A."/>
    <s v="United States Of America"/>
    <s v="Charleston"/>
    <x v="25"/>
    <x v="0"/>
    <s v="Direct"/>
    <n v="5"/>
    <n v="9"/>
    <n v="124.746"/>
  </r>
  <r>
    <s v="Import"/>
    <s v="U.S.A."/>
    <s v="United States Of America"/>
    <s v="Charleston"/>
    <x v="17"/>
    <x v="0"/>
    <s v="Direct"/>
    <n v="1"/>
    <n v="2"/>
    <n v="6.09"/>
  </r>
  <r>
    <s v="Import"/>
    <s v="U.S.A."/>
    <s v="United States Of America"/>
    <s v="Chicago"/>
    <x v="0"/>
    <x v="0"/>
    <s v="Direct"/>
    <n v="3"/>
    <n v="6"/>
    <n v="33.128700000000002"/>
  </r>
  <r>
    <s v="Import"/>
    <s v="U.S.A."/>
    <s v="United States Of America"/>
    <s v="Chicago"/>
    <x v="3"/>
    <x v="0"/>
    <s v="Direct"/>
    <n v="1"/>
    <n v="1"/>
    <n v="18.7209"/>
  </r>
  <r>
    <s v="Import"/>
    <s v="U.S.A."/>
    <s v="United States Of America"/>
    <s v="Houston"/>
    <x v="56"/>
    <x v="0"/>
    <s v="Direct"/>
    <n v="43"/>
    <n v="43"/>
    <n v="736.84649999999999"/>
  </r>
  <r>
    <s v="Import"/>
    <s v="U.S.A."/>
    <s v="United States Of America"/>
    <s v="Houston"/>
    <x v="1"/>
    <x v="0"/>
    <s v="Direct"/>
    <n v="10"/>
    <n v="14"/>
    <n v="181.57380000000001"/>
  </r>
  <r>
    <s v="Import"/>
    <s v="U.S.A."/>
    <s v="United States Of America"/>
    <s v="Houston"/>
    <x v="9"/>
    <x v="0"/>
    <s v="Direct"/>
    <n v="9"/>
    <n v="18"/>
    <n v="135.36760000000001"/>
  </r>
  <r>
    <s v="Import"/>
    <s v="South-East Asia"/>
    <s v="Malaysia"/>
    <s v="Tanjung Pelapas"/>
    <x v="40"/>
    <x v="0"/>
    <s v="Direct"/>
    <n v="8"/>
    <n v="16"/>
    <n v="110.9949"/>
  </r>
  <r>
    <s v="Import"/>
    <s v="South-East Asia"/>
    <s v="Malaysia"/>
    <s v="Tanjung Pelapas"/>
    <x v="53"/>
    <x v="0"/>
    <s v="Direct"/>
    <n v="3"/>
    <n v="3"/>
    <n v="70.122900000000001"/>
  </r>
  <r>
    <s v="Import"/>
    <s v="South-East Asia"/>
    <s v="Malaysia"/>
    <s v="Tanjung Pelapas"/>
    <x v="37"/>
    <x v="0"/>
    <s v="Direct"/>
    <n v="1"/>
    <n v="1"/>
    <n v="5.1150000000000002"/>
  </r>
  <r>
    <s v="Import"/>
    <s v="South-East Asia"/>
    <s v="Malaysia"/>
    <s v="Tanjung Pelapas"/>
    <x v="16"/>
    <x v="0"/>
    <s v="Direct"/>
    <n v="4"/>
    <n v="8"/>
    <n v="35.737499999999997"/>
  </r>
  <r>
    <s v="Import"/>
    <s v="South-East Asia"/>
    <s v="Malaysia"/>
    <s v="Tanjung Pelapas"/>
    <x v="5"/>
    <x v="0"/>
    <s v="Direct"/>
    <n v="1"/>
    <n v="1"/>
    <n v="7.3"/>
  </r>
  <r>
    <s v="Import"/>
    <s v="South-East Asia"/>
    <s v="Philippines"/>
    <s v="Cagayan De Oro"/>
    <x v="64"/>
    <x v="0"/>
    <s v="Direct"/>
    <n v="1"/>
    <n v="1"/>
    <n v="22.744800000000001"/>
  </r>
  <r>
    <s v="Import"/>
    <s v="South-East Asia"/>
    <s v="Philippines"/>
    <s v="Cebu"/>
    <x v="31"/>
    <x v="0"/>
    <s v="Direct"/>
    <n v="2"/>
    <n v="4"/>
    <n v="37.747199999999999"/>
  </r>
  <r>
    <s v="Import"/>
    <s v="South-East Asia"/>
    <s v="Philippines"/>
    <s v="Cebu"/>
    <x v="4"/>
    <x v="0"/>
    <s v="Direct"/>
    <n v="1"/>
    <n v="1"/>
    <n v="2.1"/>
  </r>
  <r>
    <s v="Import"/>
    <s v="South-East Asia"/>
    <s v="Philippines"/>
    <s v="Manila"/>
    <x v="66"/>
    <x v="0"/>
    <s v="Direct"/>
    <n v="1"/>
    <n v="1"/>
    <n v="15.2667"/>
  </r>
  <r>
    <s v="Import"/>
    <s v="South-East Asia"/>
    <s v="Philippines"/>
    <s v="Manila North Harbour"/>
    <x v="4"/>
    <x v="0"/>
    <s v="Direct"/>
    <n v="1"/>
    <n v="1"/>
    <n v="0.57299999999999995"/>
  </r>
  <r>
    <s v="Import"/>
    <s v="South-East Asia"/>
    <s v="Singapore"/>
    <s v="Singapore"/>
    <x v="23"/>
    <x v="0"/>
    <s v="Direct"/>
    <n v="2"/>
    <n v="3"/>
    <n v="37.307899999999997"/>
  </r>
  <r>
    <s v="Import"/>
    <s v="South-East Asia"/>
    <s v="Singapore"/>
    <s v="Singapore"/>
    <x v="56"/>
    <x v="0"/>
    <s v="Direct"/>
    <n v="19"/>
    <n v="28"/>
    <n v="393.14519999999999"/>
  </r>
  <r>
    <s v="Import"/>
    <s v="South-East Asia"/>
    <s v="Singapore"/>
    <s v="Singapore"/>
    <x v="1"/>
    <x v="0"/>
    <s v="Direct"/>
    <n v="38"/>
    <n v="47"/>
    <n v="705.94989999999996"/>
  </r>
  <r>
    <s v="Import"/>
    <s v="South-East Asia"/>
    <s v="Singapore"/>
    <s v="Singapore"/>
    <x v="9"/>
    <x v="0"/>
    <s v="Direct"/>
    <n v="66"/>
    <n v="88"/>
    <n v="1393.3210999999999"/>
  </r>
  <r>
    <s v="Import"/>
    <s v="South-East Asia"/>
    <s v="Singapore"/>
    <s v="Singapore"/>
    <x v="10"/>
    <x v="0"/>
    <s v="Direct"/>
    <n v="15"/>
    <n v="28"/>
    <n v="118.6151"/>
  </r>
  <r>
    <s v="Import"/>
    <s v="South-East Asia"/>
    <s v="Singapore"/>
    <s v="Singapore"/>
    <x v="25"/>
    <x v="0"/>
    <s v="Direct"/>
    <n v="18"/>
    <n v="22"/>
    <n v="200.17599999999999"/>
  </r>
  <r>
    <s v="Import"/>
    <s v="South-East Asia"/>
    <s v="Singapore"/>
    <s v="Singapore"/>
    <x v="14"/>
    <x v="0"/>
    <s v="Direct"/>
    <n v="27"/>
    <n v="47"/>
    <n v="282.23099999999999"/>
  </r>
  <r>
    <s v="Import"/>
    <s v="South-East Asia"/>
    <s v="Singapore"/>
    <s v="Singapore"/>
    <x v="5"/>
    <x v="0"/>
    <s v="Direct"/>
    <n v="2"/>
    <n v="3"/>
    <n v="39.235900000000001"/>
  </r>
  <r>
    <s v="Import"/>
    <s v="South-East Asia"/>
    <s v="Thailand"/>
    <s v="Bangkok"/>
    <x v="95"/>
    <x v="0"/>
    <s v="Direct"/>
    <n v="145"/>
    <n v="145"/>
    <n v="4065.89"/>
  </r>
  <r>
    <s v="Import"/>
    <s v="South-East Asia"/>
    <s v="Thailand"/>
    <s v="Bangkok"/>
    <x v="25"/>
    <x v="0"/>
    <s v="Direct"/>
    <n v="40"/>
    <n v="56"/>
    <n v="562.20609999999999"/>
  </r>
  <r>
    <s v="Import"/>
    <s v="South-East Asia"/>
    <s v="Thailand"/>
    <s v="Bangkok"/>
    <x v="12"/>
    <x v="0"/>
    <s v="Direct"/>
    <n v="5"/>
    <n v="5"/>
    <n v="75.309299999999993"/>
  </r>
  <r>
    <s v="Import"/>
    <s v="South-East Asia"/>
    <s v="Thailand"/>
    <s v="Bangkok Modern Terminals"/>
    <x v="82"/>
    <x v="0"/>
    <s v="Direct"/>
    <n v="3"/>
    <n v="3"/>
    <n v="64.242999999999995"/>
  </r>
  <r>
    <s v="Import"/>
    <s v="South-East Asia"/>
    <s v="Thailand"/>
    <s v="Bangkok Modern Terminals"/>
    <x v="66"/>
    <x v="0"/>
    <s v="Direct"/>
    <n v="19"/>
    <n v="37"/>
    <n v="171.4135"/>
  </r>
  <r>
    <s v="Import"/>
    <s v="South-East Asia"/>
    <s v="Thailand"/>
    <s v="Laem Chabang"/>
    <x v="78"/>
    <x v="0"/>
    <s v="Direct"/>
    <n v="1"/>
    <n v="1"/>
    <n v="18.7578"/>
  </r>
  <r>
    <s v="Import"/>
    <s v="South-East Asia"/>
    <s v="Thailand"/>
    <s v="Laem Chabang"/>
    <x v="70"/>
    <x v="0"/>
    <s v="Direct"/>
    <n v="2"/>
    <n v="4"/>
    <n v="7.851"/>
  </r>
  <r>
    <s v="Import"/>
    <s v="South-East Asia"/>
    <s v="Thailand"/>
    <s v="Laem Chabang"/>
    <x v="93"/>
    <x v="0"/>
    <s v="Direct"/>
    <n v="30"/>
    <n v="30"/>
    <n v="729.6"/>
  </r>
  <r>
    <s v="Import"/>
    <s v="South-East Asia"/>
    <s v="Thailand"/>
    <s v="Laem Chabang"/>
    <x v="0"/>
    <x v="0"/>
    <s v="Direct"/>
    <n v="9"/>
    <n v="15"/>
    <n v="83.831100000000006"/>
  </r>
  <r>
    <s v="Import"/>
    <s v="South-East Asia"/>
    <s v="Thailand"/>
    <s v="Laem Chabang"/>
    <x v="3"/>
    <x v="0"/>
    <s v="Direct"/>
    <n v="15"/>
    <n v="26"/>
    <n v="152.721"/>
  </r>
  <r>
    <s v="Import"/>
    <s v="South-East Asia"/>
    <s v="Thailand"/>
    <s v="Lat Krabang"/>
    <x v="25"/>
    <x v="0"/>
    <s v="Direct"/>
    <n v="1"/>
    <n v="1"/>
    <n v="17.350999999999999"/>
  </r>
  <r>
    <s v="Import"/>
    <s v="United Kingdom and Ireland"/>
    <s v="United Kingdom"/>
    <s v="Southampton"/>
    <x v="1"/>
    <x v="0"/>
    <s v="Direct"/>
    <n v="5"/>
    <n v="5"/>
    <n v="128.72"/>
  </r>
  <r>
    <s v="Import"/>
    <s v="United Kingdom and Ireland"/>
    <s v="United Kingdom"/>
    <s v="Southampton"/>
    <x v="0"/>
    <x v="2"/>
    <s v="Direct"/>
    <n v="29"/>
    <n v="0"/>
    <n v="163.78200000000001"/>
  </r>
  <r>
    <s v="Import"/>
    <s v="United Kingdom and Ireland"/>
    <s v="United Kingdom"/>
    <s v="Southampton"/>
    <x v="2"/>
    <x v="0"/>
    <s v="Direct"/>
    <n v="1"/>
    <n v="1"/>
    <n v="1.7370000000000001"/>
  </r>
  <r>
    <s v="Import"/>
    <s v="United Kingdom and Ireland"/>
    <s v="United Kingdom"/>
    <s v="United Kingdom - other"/>
    <x v="56"/>
    <x v="0"/>
    <s v="Direct"/>
    <n v="1"/>
    <n v="2"/>
    <n v="12.7"/>
  </r>
  <r>
    <s v="Import"/>
    <s v="United Kingdom and Ireland"/>
    <s v="United Kingdom"/>
    <s v="United Kingdom - other"/>
    <x v="67"/>
    <x v="0"/>
    <s v="Direct"/>
    <n v="24"/>
    <n v="48"/>
    <n v="162.72030000000001"/>
  </r>
  <r>
    <s v="Import"/>
    <s v="United Kingdom and Ireland"/>
    <s v="United Kingdom"/>
    <s v="United Kingdom - other"/>
    <x v="70"/>
    <x v="0"/>
    <s v="Direct"/>
    <n v="1"/>
    <n v="1"/>
    <n v="1.075"/>
  </r>
  <r>
    <s v="Import"/>
    <s v="United Kingdom and Ireland"/>
    <s v="United Kingdom"/>
    <s v="United Kingdom - other"/>
    <x v="25"/>
    <x v="0"/>
    <s v="Direct"/>
    <n v="3"/>
    <n v="5"/>
    <n v="57.043599999999998"/>
  </r>
  <r>
    <s v="Import"/>
    <s v="United Kingdom and Ireland"/>
    <s v="United Kingdom"/>
    <s v="United Kingdom - other"/>
    <x v="37"/>
    <x v="0"/>
    <s v="Direct"/>
    <n v="2"/>
    <n v="4"/>
    <n v="13.641999999999999"/>
  </r>
  <r>
    <s v="Import"/>
    <s v="United Kingdom and Ireland"/>
    <s v="United Kingdom"/>
    <s v="West Thurrock"/>
    <x v="78"/>
    <x v="0"/>
    <s v="Direct"/>
    <n v="1"/>
    <n v="1"/>
    <n v="13.97"/>
  </r>
  <r>
    <s v="Import"/>
    <s v="West Indies"/>
    <s v="Jamaica"/>
    <s v="Kingston"/>
    <x v="74"/>
    <x v="0"/>
    <s v="Direct"/>
    <n v="1"/>
    <n v="2"/>
    <n v="21.167999999999999"/>
  </r>
  <r>
    <s v="Import"/>
    <s v="Western Europe"/>
    <s v="Belgium"/>
    <s v="Antwerp"/>
    <x v="23"/>
    <x v="0"/>
    <s v="Direct"/>
    <n v="1"/>
    <n v="2"/>
    <n v="10.2605"/>
  </r>
  <r>
    <s v="Import"/>
    <s v="Western Europe"/>
    <s v="Belgium"/>
    <s v="Antwerp"/>
    <x v="56"/>
    <x v="0"/>
    <s v="Direct"/>
    <n v="2"/>
    <n v="3"/>
    <n v="28.83"/>
  </r>
  <r>
    <s v="Import"/>
    <s v="Western Europe"/>
    <s v="Belgium"/>
    <s v="Antwerp"/>
    <x v="67"/>
    <x v="0"/>
    <s v="Direct"/>
    <n v="1"/>
    <n v="2"/>
    <n v="16.942699999999999"/>
  </r>
  <r>
    <s v="Import"/>
    <s v="Western Europe"/>
    <s v="Belgium"/>
    <s v="Antwerp"/>
    <x v="64"/>
    <x v="0"/>
    <s v="Direct"/>
    <n v="8"/>
    <n v="16"/>
    <n v="133.06370000000001"/>
  </r>
  <r>
    <s v="Import"/>
    <s v="Western Europe"/>
    <s v="Belgium"/>
    <s v="Antwerp"/>
    <x v="55"/>
    <x v="2"/>
    <s v="Direct"/>
    <n v="18"/>
    <n v="0"/>
    <n v="49.4604"/>
  </r>
  <r>
    <s v="Import"/>
    <s v="Western Europe"/>
    <s v="Belgium"/>
    <s v="Antwerp"/>
    <x v="55"/>
    <x v="0"/>
    <s v="Direct"/>
    <n v="3"/>
    <n v="6"/>
    <n v="61.68"/>
  </r>
  <r>
    <s v="Import"/>
    <s v="Western Europe"/>
    <s v="Belgium"/>
    <s v="Antwerp"/>
    <x v="37"/>
    <x v="0"/>
    <s v="Direct"/>
    <n v="19"/>
    <n v="26"/>
    <n v="342.18079999999998"/>
  </r>
  <r>
    <s v="Import"/>
    <s v="Western Europe"/>
    <s v="Belgium"/>
    <s v="Belgium - other"/>
    <x v="0"/>
    <x v="0"/>
    <s v="Direct"/>
    <n v="1"/>
    <n v="2"/>
    <n v="8.7200000000000006"/>
  </r>
  <r>
    <s v="Import"/>
    <s v="Western Europe"/>
    <s v="Belgium"/>
    <s v="Belgium - other"/>
    <x v="25"/>
    <x v="0"/>
    <s v="Direct"/>
    <n v="1"/>
    <n v="1"/>
    <n v="21.260999999999999"/>
  </r>
  <r>
    <s v="Import"/>
    <s v="Western Europe"/>
    <s v="Belgium"/>
    <s v="Zeebrugge"/>
    <x v="15"/>
    <x v="2"/>
    <s v="Direct"/>
    <n v="269"/>
    <n v="0"/>
    <n v="517.74800000000005"/>
  </r>
  <r>
    <s v="Import"/>
    <s v="Western Europe"/>
    <s v="Belgium"/>
    <s v="Zeebrugge"/>
    <x v="24"/>
    <x v="2"/>
    <s v="Direct"/>
    <n v="1"/>
    <n v="0"/>
    <n v="1.45"/>
  </r>
  <r>
    <s v="Import"/>
    <s v="Western Europe"/>
    <s v="Belgium"/>
    <s v="Zeebrugge"/>
    <x v="14"/>
    <x v="2"/>
    <s v="Direct"/>
    <n v="142"/>
    <n v="0"/>
    <n v="883.17100000000005"/>
  </r>
  <r>
    <s v="Import"/>
    <s v="Western Europe"/>
    <s v="Belgium"/>
    <s v="Zeebrugge"/>
    <x v="14"/>
    <x v="0"/>
    <s v="Direct"/>
    <n v="2"/>
    <n v="2"/>
    <n v="32.826000000000001"/>
  </r>
  <r>
    <s v="Import"/>
    <s v="Western Europe"/>
    <s v="France"/>
    <s v="Fos-Sur-Mer"/>
    <x v="66"/>
    <x v="0"/>
    <s v="Direct"/>
    <n v="1"/>
    <n v="1"/>
    <n v="1.1870000000000001"/>
  </r>
  <r>
    <s v="Import"/>
    <s v="Western Europe"/>
    <s v="France"/>
    <s v="France - other"/>
    <x v="5"/>
    <x v="0"/>
    <s v="Direct"/>
    <n v="3"/>
    <n v="6"/>
    <n v="34.039499999999997"/>
  </r>
  <r>
    <s v="Import"/>
    <s v="Western Europe"/>
    <s v="France"/>
    <s v="Le Havre"/>
    <x v="0"/>
    <x v="0"/>
    <s v="Direct"/>
    <n v="1"/>
    <n v="2"/>
    <n v="8.4832999999999998"/>
  </r>
  <r>
    <s v="Import"/>
    <s v="Western Europe"/>
    <s v="France"/>
    <s v="Le Havre"/>
    <x v="84"/>
    <x v="0"/>
    <s v="Direct"/>
    <n v="1"/>
    <n v="2"/>
    <n v="17.920000000000002"/>
  </r>
  <r>
    <s v="Import"/>
    <s v="U.S.A."/>
    <s v="United States Of America"/>
    <s v="Houston"/>
    <x v="14"/>
    <x v="0"/>
    <s v="Direct"/>
    <n v="1"/>
    <n v="2"/>
    <n v="18.689800000000002"/>
  </r>
  <r>
    <s v="Import"/>
    <s v="U.S.A."/>
    <s v="United States Of America"/>
    <s v="Long Beach"/>
    <x v="1"/>
    <x v="0"/>
    <s v="Direct"/>
    <n v="11"/>
    <n v="13"/>
    <n v="219.774"/>
  </r>
  <r>
    <s v="Import"/>
    <s v="U.S.A."/>
    <s v="United States Of America"/>
    <s v="Long Beach"/>
    <x v="20"/>
    <x v="0"/>
    <s v="Direct"/>
    <n v="1"/>
    <n v="2"/>
    <n v="25.285"/>
  </r>
  <r>
    <s v="Import"/>
    <s v="U.S.A."/>
    <s v="United States Of America"/>
    <s v="Long Beach"/>
    <x v="14"/>
    <x v="0"/>
    <s v="Direct"/>
    <n v="4"/>
    <n v="7"/>
    <n v="57.530799999999999"/>
  </r>
  <r>
    <s v="Import"/>
    <s v="U.S.A."/>
    <s v="United States Of America"/>
    <s v="Long Beach"/>
    <x v="54"/>
    <x v="0"/>
    <s v="Direct"/>
    <n v="1"/>
    <n v="2"/>
    <n v="21.268999999999998"/>
  </r>
  <r>
    <s v="Import"/>
    <s v="U.S.A."/>
    <s v="United States Of America"/>
    <s v="Long Beach"/>
    <x v="17"/>
    <x v="0"/>
    <s v="Direct"/>
    <n v="1"/>
    <n v="2"/>
    <n v="4.7729999999999997"/>
  </r>
  <r>
    <s v="Import"/>
    <s v="U.S.A."/>
    <s v="United States Of America"/>
    <s v="Louisville"/>
    <x v="40"/>
    <x v="0"/>
    <s v="Direct"/>
    <n v="1"/>
    <n v="2"/>
    <n v="11.4307"/>
  </r>
  <r>
    <s v="Import"/>
    <s v="U.S.A."/>
    <s v="United States Of America"/>
    <s v="Nashville"/>
    <x v="10"/>
    <x v="0"/>
    <s v="Direct"/>
    <n v="1"/>
    <n v="1"/>
    <n v="6.6025999999999998"/>
  </r>
  <r>
    <s v="Import"/>
    <s v="U.S.A."/>
    <s v="United States Of America"/>
    <s v="Nashville"/>
    <x v="84"/>
    <x v="0"/>
    <s v="Direct"/>
    <n v="16"/>
    <n v="31"/>
    <n v="387.66699999999997"/>
  </r>
  <r>
    <s v="Import"/>
    <s v="U.S.A."/>
    <s v="United States Of America"/>
    <s v="New Orleans"/>
    <x v="1"/>
    <x v="0"/>
    <s v="Direct"/>
    <n v="1"/>
    <n v="2"/>
    <n v="19.523"/>
  </r>
  <r>
    <s v="Import"/>
    <s v="U.S.A."/>
    <s v="United States Of America"/>
    <s v="New Orleans"/>
    <x v="14"/>
    <x v="0"/>
    <s v="Direct"/>
    <n v="4"/>
    <n v="8"/>
    <n v="79.734999999999999"/>
  </r>
  <r>
    <s v="Import"/>
    <s v="U.S.A."/>
    <s v="United States Of America"/>
    <s v="New York"/>
    <x v="1"/>
    <x v="0"/>
    <s v="Direct"/>
    <n v="3"/>
    <n v="5"/>
    <n v="31.196999999999999"/>
  </r>
  <r>
    <s v="Import"/>
    <s v="U.S.A."/>
    <s v="United States Of America"/>
    <s v="New York"/>
    <x v="9"/>
    <x v="0"/>
    <s v="Direct"/>
    <n v="6"/>
    <n v="11"/>
    <n v="75.420900000000003"/>
  </r>
  <r>
    <s v="Import"/>
    <s v="U.S.A."/>
    <s v="United States Of America"/>
    <s v="New York"/>
    <x v="10"/>
    <x v="0"/>
    <s v="Direct"/>
    <n v="3"/>
    <n v="6"/>
    <n v="17.827000000000002"/>
  </r>
  <r>
    <s v="Import"/>
    <s v="U.S.A."/>
    <s v="United States Of America"/>
    <s v="New York"/>
    <x v="18"/>
    <x v="0"/>
    <s v="Direct"/>
    <n v="3"/>
    <n v="3"/>
    <n v="44.818399999999997"/>
  </r>
  <r>
    <s v="Import"/>
    <s v="U.S.A."/>
    <s v="United States Of America"/>
    <s v="New York"/>
    <x v="25"/>
    <x v="0"/>
    <s v="Direct"/>
    <n v="1"/>
    <n v="2"/>
    <n v="7.4843000000000002"/>
  </r>
  <r>
    <s v="Import"/>
    <s v="U.S.A."/>
    <s v="United States Of America"/>
    <s v="New York"/>
    <x v="14"/>
    <x v="0"/>
    <s v="Direct"/>
    <n v="8"/>
    <n v="15"/>
    <n v="104.0287"/>
  </r>
  <r>
    <s v="Import"/>
    <s v="U.S.A."/>
    <s v="United States Of America"/>
    <s v="Norfolk"/>
    <x v="17"/>
    <x v="0"/>
    <s v="Direct"/>
    <n v="1"/>
    <n v="2"/>
    <n v="27.45"/>
  </r>
  <r>
    <s v="Import"/>
    <s v="U.S.A."/>
    <s v="United States Of America"/>
    <s v="Oakland"/>
    <x v="42"/>
    <x v="0"/>
    <s v="Direct"/>
    <n v="2"/>
    <n v="4"/>
    <n v="36.287999999999997"/>
  </r>
  <r>
    <s v="Import"/>
    <s v="U.S.A."/>
    <s v="United States Of America"/>
    <s v="Oakland"/>
    <x v="7"/>
    <x v="0"/>
    <s v="Direct"/>
    <n v="5"/>
    <n v="10"/>
    <n v="133.13499999999999"/>
  </r>
  <r>
    <s v="Import"/>
    <s v="U.S.A."/>
    <s v="United States Of America"/>
    <s v="Oakland"/>
    <x v="0"/>
    <x v="0"/>
    <s v="Direct"/>
    <n v="2"/>
    <n v="4"/>
    <n v="41.697000000000003"/>
  </r>
  <r>
    <s v="Import"/>
    <s v="U.S.A."/>
    <s v="United States Of America"/>
    <s v="Philadelphia"/>
    <x v="1"/>
    <x v="0"/>
    <s v="Direct"/>
    <n v="1"/>
    <n v="1"/>
    <n v="21.106999999999999"/>
  </r>
  <r>
    <s v="Import"/>
    <s v="U.S.A."/>
    <s v="United States Of America"/>
    <s v="Philadelphia"/>
    <x v="0"/>
    <x v="0"/>
    <s v="Direct"/>
    <n v="3"/>
    <n v="6"/>
    <n v="36.99"/>
  </r>
  <r>
    <s v="Import"/>
    <s v="U.S.A."/>
    <s v="United States Of America"/>
    <s v="Philadelphia"/>
    <x v="5"/>
    <x v="0"/>
    <s v="Direct"/>
    <n v="1"/>
    <n v="1"/>
    <n v="5.1319999999999997"/>
  </r>
  <r>
    <s v="Import"/>
    <s v="U.S.A."/>
    <s v="United States Of America"/>
    <s v="Savannah"/>
    <x v="10"/>
    <x v="0"/>
    <s v="Direct"/>
    <n v="1"/>
    <n v="2"/>
    <n v="17.672000000000001"/>
  </r>
  <r>
    <s v="Import"/>
    <s v="U.S.A."/>
    <s v="United States Of America"/>
    <s v="Savannah"/>
    <x v="15"/>
    <x v="2"/>
    <s v="Direct"/>
    <n v="47"/>
    <n v="0"/>
    <n v="108.91800000000001"/>
  </r>
  <r>
    <s v="Import"/>
    <s v="U.S.A."/>
    <s v="United States Of America"/>
    <s v="Savannah"/>
    <x v="14"/>
    <x v="2"/>
    <s v="Direct"/>
    <n v="130"/>
    <n v="0"/>
    <n v="644.72699999999998"/>
  </r>
  <r>
    <s v="Import"/>
    <s v="U.S.A."/>
    <s v="United States Of America"/>
    <s v="Savannah"/>
    <x v="37"/>
    <x v="0"/>
    <s v="Direct"/>
    <n v="8"/>
    <n v="16"/>
    <n v="157.79"/>
  </r>
  <r>
    <s v="Import"/>
    <s v="Western Europe"/>
    <s v="Germany, Federal Republic of"/>
    <s v="Bottrop"/>
    <x v="1"/>
    <x v="0"/>
    <s v="Direct"/>
    <n v="2"/>
    <n v="2"/>
    <n v="32.119999999999997"/>
  </r>
  <r>
    <s v="Import"/>
    <s v="Western Europe"/>
    <s v="Germany, Federal Republic of"/>
    <s v="Bremerhaven"/>
    <x v="1"/>
    <x v="0"/>
    <s v="Direct"/>
    <n v="6"/>
    <n v="10"/>
    <n v="66.199200000000005"/>
  </r>
  <r>
    <s v="Import"/>
    <s v="Western Europe"/>
    <s v="Germany, Federal Republic of"/>
    <s v="Bremerhaven"/>
    <x v="0"/>
    <x v="0"/>
    <s v="Direct"/>
    <n v="10"/>
    <n v="17"/>
    <n v="87.325999999999993"/>
  </r>
  <r>
    <s v="Import"/>
    <s v="Western Europe"/>
    <s v="Germany, Federal Republic of"/>
    <s v="Bremerhaven"/>
    <x v="52"/>
    <x v="0"/>
    <s v="Direct"/>
    <n v="1"/>
    <n v="2"/>
    <n v="20.2"/>
  </r>
  <r>
    <s v="Import"/>
    <s v="Western Europe"/>
    <s v="Germany, Federal Republic of"/>
    <s v="Bremerhaven"/>
    <x v="30"/>
    <x v="0"/>
    <s v="Direct"/>
    <n v="1"/>
    <n v="1"/>
    <n v="6.9640000000000004"/>
  </r>
  <r>
    <s v="Import"/>
    <s v="Western Europe"/>
    <s v="Germany, Federal Republic of"/>
    <s v="Bremerhaven"/>
    <x v="12"/>
    <x v="0"/>
    <s v="Direct"/>
    <n v="1"/>
    <n v="1"/>
    <n v="13.264900000000001"/>
  </r>
  <r>
    <s v="Import"/>
    <s v="Western Europe"/>
    <s v="Germany, Federal Republic of"/>
    <s v="Bremerhaven"/>
    <x v="8"/>
    <x v="0"/>
    <s v="Direct"/>
    <n v="2"/>
    <n v="2"/>
    <n v="51.6"/>
  </r>
  <r>
    <s v="Import"/>
    <s v="Western Europe"/>
    <s v="Germany, Federal Republic of"/>
    <s v="Bremerhaven"/>
    <x v="5"/>
    <x v="2"/>
    <s v="Direct"/>
    <n v="1"/>
    <n v="0"/>
    <n v="0.09"/>
  </r>
  <r>
    <s v="Import"/>
    <s v="Western Europe"/>
    <s v="Germany, Federal Republic of"/>
    <s v="Germany-Other"/>
    <x v="40"/>
    <x v="0"/>
    <s v="Direct"/>
    <n v="7"/>
    <n v="14"/>
    <n v="163.9"/>
  </r>
  <r>
    <s v="Import"/>
    <s v="Western Europe"/>
    <s v="Germany, Federal Republic of"/>
    <s v="Hamburg"/>
    <x v="56"/>
    <x v="0"/>
    <s v="Direct"/>
    <n v="2"/>
    <n v="3"/>
    <n v="39.721600000000002"/>
  </r>
  <r>
    <s v="Import"/>
    <s v="Western Europe"/>
    <s v="Germany, Federal Republic of"/>
    <s v="Hamburg"/>
    <x v="22"/>
    <x v="0"/>
    <s v="Direct"/>
    <n v="1"/>
    <n v="1"/>
    <n v="1.524"/>
  </r>
  <r>
    <s v="Import"/>
    <s v="Western Europe"/>
    <s v="Germany, Federal Republic of"/>
    <s v="Hamburg"/>
    <x v="1"/>
    <x v="0"/>
    <s v="Direct"/>
    <n v="10"/>
    <n v="18"/>
    <n v="101.6854"/>
  </r>
  <r>
    <s v="Import"/>
    <s v="Western Europe"/>
    <s v="Germany, Federal Republic of"/>
    <s v="Hamburg"/>
    <x v="67"/>
    <x v="0"/>
    <s v="Direct"/>
    <n v="1"/>
    <n v="2"/>
    <n v="3.0649999999999999"/>
  </r>
  <r>
    <s v="Import"/>
    <s v="Western Europe"/>
    <s v="Germany, Federal Republic of"/>
    <s v="Hamburg"/>
    <x v="55"/>
    <x v="0"/>
    <s v="Direct"/>
    <n v="2"/>
    <n v="2"/>
    <n v="36.01"/>
  </r>
  <r>
    <s v="Import"/>
    <s v="Western Europe"/>
    <s v="Germany, Federal Republic of"/>
    <s v="Hamburg"/>
    <x v="0"/>
    <x v="0"/>
    <s v="Direct"/>
    <n v="20"/>
    <n v="34"/>
    <n v="153.2535"/>
  </r>
  <r>
    <s v="Import"/>
    <s v="Western Europe"/>
    <s v="Germany, Federal Republic of"/>
    <s v="Hamburg"/>
    <x v="2"/>
    <x v="0"/>
    <s v="Direct"/>
    <n v="3"/>
    <n v="6"/>
    <n v="21.696000000000002"/>
  </r>
  <r>
    <s v="Import"/>
    <s v="Western Europe"/>
    <s v="Germany, Federal Republic of"/>
    <s v="Herbrechtingen"/>
    <x v="3"/>
    <x v="0"/>
    <s v="Direct"/>
    <n v="1"/>
    <n v="2"/>
    <n v="7.6151"/>
  </r>
  <r>
    <s v="Import"/>
    <s v="Western Europe"/>
    <s v="Germany, Federal Republic of"/>
    <s v="Reinheim"/>
    <x v="9"/>
    <x v="0"/>
    <s v="Direct"/>
    <n v="1"/>
    <n v="2"/>
    <n v="7.4550000000000001"/>
  </r>
  <r>
    <s v="Import"/>
    <s v="Western Europe"/>
    <s v="Germany, Federal Republic of"/>
    <s v="SCHWARZENBERG"/>
    <x v="67"/>
    <x v="0"/>
    <s v="Direct"/>
    <n v="1"/>
    <n v="1"/>
    <n v="17.1465"/>
  </r>
  <r>
    <s v="Import"/>
    <s v="Western Europe"/>
    <s v="Germany, Federal Republic of"/>
    <s v="SCHWARZENBERG"/>
    <x v="37"/>
    <x v="0"/>
    <s v="Direct"/>
    <n v="0"/>
    <n v="0"/>
    <n v="2.7300000000000001E-2"/>
  </r>
  <r>
    <s v="Import"/>
    <s v="Western Europe"/>
    <s v="Germany, Federal Republic of"/>
    <s v="Worms"/>
    <x v="1"/>
    <x v="0"/>
    <s v="Direct"/>
    <n v="1"/>
    <n v="1"/>
    <n v="12.708"/>
  </r>
  <r>
    <s v="Import"/>
    <s v="Western Europe"/>
    <s v="Netherlands"/>
    <s v="Netherlands - other"/>
    <x v="73"/>
    <x v="0"/>
    <s v="Direct"/>
    <n v="1"/>
    <n v="1"/>
    <n v="10.32"/>
  </r>
  <r>
    <s v="Import"/>
    <s v="Western Europe"/>
    <s v="Netherlands"/>
    <s v="Rotterdam"/>
    <x v="78"/>
    <x v="0"/>
    <s v="Direct"/>
    <n v="14"/>
    <n v="28"/>
    <n v="342.85239999999999"/>
  </r>
  <r>
    <s v="Import"/>
    <s v="Western Europe"/>
    <s v="Netherlands"/>
    <s v="Rotterdam"/>
    <x v="40"/>
    <x v="0"/>
    <s v="Direct"/>
    <n v="3"/>
    <n v="3"/>
    <n v="45.128399999999999"/>
  </r>
  <r>
    <s v="Import"/>
    <s v="Western Europe"/>
    <s v="Netherlands"/>
    <s v="Rotterdam"/>
    <x v="7"/>
    <x v="0"/>
    <s v="Direct"/>
    <n v="1"/>
    <n v="2"/>
    <n v="24.142399999999999"/>
  </r>
  <r>
    <s v="Import"/>
    <s v="Western Europe"/>
    <s v="Netherlands"/>
    <s v="Rotterdam"/>
    <x v="66"/>
    <x v="0"/>
    <s v="Direct"/>
    <n v="2"/>
    <n v="3"/>
    <n v="6.7549999999999999"/>
  </r>
  <r>
    <s v="Import"/>
    <s v="U.S.A."/>
    <s v="United States Of America"/>
    <s v="Savannah"/>
    <x v="16"/>
    <x v="0"/>
    <s v="Direct"/>
    <n v="2"/>
    <n v="4"/>
    <n v="17.201000000000001"/>
  </r>
  <r>
    <s v="Import"/>
    <s v="U.S.A."/>
    <s v="United States Of America"/>
    <s v="Savannah"/>
    <x v="5"/>
    <x v="0"/>
    <s v="Direct"/>
    <n v="20"/>
    <n v="40"/>
    <n v="345.053"/>
  </r>
  <r>
    <s v="Import"/>
    <s v="U.S.A."/>
    <s v="United States Of America"/>
    <s v="Savannah"/>
    <x v="17"/>
    <x v="2"/>
    <s v="Transhipment"/>
    <n v="1"/>
    <n v="0"/>
    <n v="9.4879999999999995"/>
  </r>
  <r>
    <s v="Import"/>
    <s v="U.S.A."/>
    <s v="United States Of America"/>
    <s v="USA - other"/>
    <x v="40"/>
    <x v="0"/>
    <s v="Direct"/>
    <n v="1"/>
    <n v="2"/>
    <n v="18.938700000000001"/>
  </r>
  <r>
    <s v="Import"/>
    <s v="U.S.A."/>
    <s v="United States Of America"/>
    <s v="USA - other"/>
    <x v="67"/>
    <x v="0"/>
    <s v="Direct"/>
    <n v="1"/>
    <n v="2"/>
    <n v="9.2680000000000007"/>
  </r>
  <r>
    <s v="Import"/>
    <s v="U.S.A."/>
    <s v="United States Of America"/>
    <s v="USA - other"/>
    <x v="0"/>
    <x v="0"/>
    <s v="Direct"/>
    <n v="1"/>
    <n v="2"/>
    <n v="6.1639999999999997"/>
  </r>
  <r>
    <s v="Import"/>
    <s v="U.S.A."/>
    <s v="United States Of America"/>
    <s v="USA - other"/>
    <x v="68"/>
    <x v="0"/>
    <s v="Direct"/>
    <n v="1"/>
    <n v="1"/>
    <n v="1.9950000000000001"/>
  </r>
  <r>
    <s v="Import"/>
    <s v="United Kingdom and Ireland"/>
    <s v="Ireland"/>
    <s v="Cork"/>
    <x v="4"/>
    <x v="0"/>
    <s v="Direct"/>
    <n v="1"/>
    <n v="1"/>
    <n v="2.2799999999999998"/>
  </r>
  <r>
    <s v="Import"/>
    <s v="United Kingdom and Ireland"/>
    <s v="Ireland"/>
    <s v="Dublin"/>
    <x v="4"/>
    <x v="0"/>
    <s v="Direct"/>
    <n v="1"/>
    <n v="1"/>
    <n v="4"/>
  </r>
  <r>
    <s v="Import"/>
    <s v="United Kingdom and Ireland"/>
    <s v="United Kingdom"/>
    <s v="Belfast"/>
    <x v="0"/>
    <x v="0"/>
    <s v="Direct"/>
    <n v="7"/>
    <n v="12"/>
    <n v="98.263000000000005"/>
  </r>
  <r>
    <s v="Import"/>
    <s v="United Kingdom and Ireland"/>
    <s v="United Kingdom"/>
    <s v="Belfast"/>
    <x v="4"/>
    <x v="0"/>
    <s v="Direct"/>
    <n v="1"/>
    <n v="1"/>
    <n v="1.98"/>
  </r>
  <r>
    <s v="Import"/>
    <s v="United Kingdom and Ireland"/>
    <s v="United Kingdom"/>
    <s v="Belfast"/>
    <x v="16"/>
    <x v="0"/>
    <s v="Direct"/>
    <n v="2"/>
    <n v="3"/>
    <n v="8.6989999999999998"/>
  </r>
  <r>
    <s v="Import"/>
    <s v="United Kingdom and Ireland"/>
    <s v="United Kingdom"/>
    <s v="FAREHAM"/>
    <x v="9"/>
    <x v="0"/>
    <s v="Direct"/>
    <n v="1"/>
    <n v="2"/>
    <n v="6.6"/>
  </r>
  <r>
    <s v="Import"/>
    <s v="United Kingdom and Ireland"/>
    <s v="United Kingdom"/>
    <s v="Felixstowe"/>
    <x v="9"/>
    <x v="0"/>
    <s v="Direct"/>
    <n v="4"/>
    <n v="8"/>
    <n v="61.83"/>
  </r>
  <r>
    <s v="Import"/>
    <s v="United Kingdom and Ireland"/>
    <s v="United Kingdom"/>
    <s v="Grays"/>
    <x v="14"/>
    <x v="0"/>
    <s v="Direct"/>
    <n v="1"/>
    <n v="1"/>
    <n v="1.0900000000000001"/>
  </r>
  <r>
    <s v="Import"/>
    <s v="United Kingdom and Ireland"/>
    <s v="United Kingdom"/>
    <s v="Grimsby "/>
    <x v="4"/>
    <x v="0"/>
    <s v="Direct"/>
    <n v="1"/>
    <n v="1"/>
    <n v="0.46600000000000003"/>
  </r>
  <r>
    <s v="Import"/>
    <s v="United Kingdom and Ireland"/>
    <s v="United Kingdom"/>
    <s v="Havant"/>
    <x v="9"/>
    <x v="0"/>
    <s v="Direct"/>
    <n v="1"/>
    <n v="2"/>
    <n v="5.13"/>
  </r>
  <r>
    <s v="Import"/>
    <s v="United Kingdom and Ireland"/>
    <s v="United Kingdom"/>
    <s v="Hemel Hempstead"/>
    <x v="4"/>
    <x v="0"/>
    <s v="Direct"/>
    <n v="2"/>
    <n v="3"/>
    <n v="15.4552"/>
  </r>
  <r>
    <s v="Import"/>
    <s v="United Kingdom and Ireland"/>
    <s v="United Kingdom"/>
    <s v="Huddersfield"/>
    <x v="1"/>
    <x v="0"/>
    <s v="Direct"/>
    <n v="1"/>
    <n v="1"/>
    <n v="0.82479999999999998"/>
  </r>
  <r>
    <s v="Import"/>
    <s v="United Kingdom and Ireland"/>
    <s v="United Kingdom"/>
    <s v="Lanark"/>
    <x v="0"/>
    <x v="0"/>
    <s v="Direct"/>
    <n v="1"/>
    <n v="2"/>
    <n v="25.34"/>
  </r>
  <r>
    <s v="Import"/>
    <s v="United Kingdom and Ireland"/>
    <s v="United Kingdom"/>
    <s v="Liverpool"/>
    <x v="56"/>
    <x v="0"/>
    <s v="Direct"/>
    <n v="1"/>
    <n v="1"/>
    <n v="17.8384"/>
  </r>
  <r>
    <s v="Import"/>
    <s v="United Kingdom and Ireland"/>
    <s v="United Kingdom"/>
    <s v="London"/>
    <x v="4"/>
    <x v="0"/>
    <s v="Direct"/>
    <n v="1"/>
    <n v="1"/>
    <n v="1.327"/>
  </r>
  <r>
    <s v="Import"/>
    <s v="United Kingdom and Ireland"/>
    <s v="United Kingdom"/>
    <s v="London Gateway Port"/>
    <x v="0"/>
    <x v="0"/>
    <s v="Direct"/>
    <n v="3"/>
    <n v="3"/>
    <n v="38.747"/>
  </r>
  <r>
    <s v="Import"/>
    <s v="United Kingdom and Ireland"/>
    <s v="United Kingdom"/>
    <s v="London Gateway Port"/>
    <x v="35"/>
    <x v="0"/>
    <s v="Direct"/>
    <n v="1"/>
    <n v="1"/>
    <n v="7.6260000000000003"/>
  </r>
  <r>
    <s v="Import"/>
    <s v="United Kingdom and Ireland"/>
    <s v="United Kingdom"/>
    <s v="Manchester"/>
    <x v="12"/>
    <x v="0"/>
    <s v="Direct"/>
    <n v="1"/>
    <n v="1"/>
    <n v="16.5"/>
  </r>
  <r>
    <s v="Import"/>
    <s v="United Kingdom and Ireland"/>
    <s v="United Kingdom"/>
    <s v="Manchester"/>
    <x v="84"/>
    <x v="0"/>
    <s v="Direct"/>
    <n v="2"/>
    <n v="4"/>
    <n v="46.8"/>
  </r>
  <r>
    <s v="Import"/>
    <s v="United Kingdom and Ireland"/>
    <s v="United Kingdom"/>
    <s v="North Shields"/>
    <x v="9"/>
    <x v="0"/>
    <s v="Direct"/>
    <n v="1"/>
    <n v="2"/>
    <n v="8.5967000000000002"/>
  </r>
  <r>
    <s v="Import"/>
    <s v="South-East Asia"/>
    <s v="Thailand"/>
    <s v="Lat Krabang"/>
    <x v="57"/>
    <x v="0"/>
    <s v="Direct"/>
    <n v="3"/>
    <n v="3"/>
    <n v="60.880699999999997"/>
  </r>
  <r>
    <s v="Import"/>
    <s v="South-East Asia"/>
    <s v="Thailand"/>
    <s v="Siam Bangkok Port"/>
    <x v="95"/>
    <x v="0"/>
    <s v="Direct"/>
    <n v="90"/>
    <n v="90"/>
    <n v="2426.61"/>
  </r>
  <r>
    <s v="Import"/>
    <s v="South-East Asia"/>
    <s v="Vietnam"/>
    <s v="Cai Mep"/>
    <x v="42"/>
    <x v="0"/>
    <s v="Direct"/>
    <n v="2"/>
    <n v="2"/>
    <n v="27.512"/>
  </r>
  <r>
    <s v="Import"/>
    <s v="South-East Asia"/>
    <s v="Vietnam"/>
    <s v="Cai Mep"/>
    <x v="19"/>
    <x v="0"/>
    <s v="Direct"/>
    <n v="1"/>
    <n v="1"/>
    <n v="11.151199999999999"/>
  </r>
  <r>
    <s v="Import"/>
    <s v="South-East Asia"/>
    <s v="Vietnam"/>
    <s v="Cai Mep"/>
    <x v="70"/>
    <x v="0"/>
    <s v="Direct"/>
    <n v="1"/>
    <n v="2"/>
    <n v="10.839"/>
  </r>
  <r>
    <s v="Import"/>
    <s v="South-East Asia"/>
    <s v="Vietnam"/>
    <s v="Cai Mep"/>
    <x v="0"/>
    <x v="0"/>
    <s v="Direct"/>
    <n v="1"/>
    <n v="1"/>
    <n v="10.0441"/>
  </r>
  <r>
    <s v="Import"/>
    <s v="South-East Asia"/>
    <s v="Vietnam"/>
    <s v="Cat Lai"/>
    <x v="88"/>
    <x v="0"/>
    <s v="Direct"/>
    <n v="1"/>
    <n v="1"/>
    <n v="20"/>
  </r>
  <r>
    <s v="Import"/>
    <s v="South-East Asia"/>
    <s v="Vietnam"/>
    <s v="Cat Lai"/>
    <x v="64"/>
    <x v="0"/>
    <s v="Direct"/>
    <n v="2"/>
    <n v="3"/>
    <n v="30.056799999999999"/>
  </r>
  <r>
    <s v="Import"/>
    <s v="South-East Asia"/>
    <s v="Vietnam"/>
    <s v="Cat Lai"/>
    <x v="9"/>
    <x v="0"/>
    <s v="Direct"/>
    <n v="1"/>
    <n v="1"/>
    <n v="1.23"/>
  </r>
  <r>
    <s v="Import"/>
    <s v="South-East Asia"/>
    <s v="Vietnam"/>
    <s v="Cat Lai"/>
    <x v="4"/>
    <x v="0"/>
    <s v="Direct"/>
    <n v="1"/>
    <n v="1"/>
    <n v="2.2999999999999998"/>
  </r>
  <r>
    <s v="Import"/>
    <s v="South-East Asia"/>
    <s v="Vietnam"/>
    <s v="Cat Lai"/>
    <x v="16"/>
    <x v="0"/>
    <s v="Direct"/>
    <n v="1"/>
    <n v="2"/>
    <n v="13.798999999999999"/>
  </r>
  <r>
    <s v="Import"/>
    <s v="South-East Asia"/>
    <s v="Vietnam"/>
    <s v="Cat Lai"/>
    <x v="5"/>
    <x v="0"/>
    <s v="Direct"/>
    <n v="3"/>
    <n v="4"/>
    <n v="40.674999999999997"/>
  </r>
  <r>
    <s v="Import"/>
    <s v="South-East Asia"/>
    <s v="Vietnam"/>
    <s v="Da Nang"/>
    <x v="4"/>
    <x v="0"/>
    <s v="Direct"/>
    <n v="1"/>
    <n v="1"/>
    <n v="25.71"/>
  </r>
  <r>
    <s v="Import"/>
    <s v="South-East Asia"/>
    <s v="Vietnam"/>
    <s v="Haiphong"/>
    <x v="22"/>
    <x v="0"/>
    <s v="Direct"/>
    <n v="4"/>
    <n v="4"/>
    <n v="108.8"/>
  </r>
  <r>
    <s v="Import"/>
    <s v="South-East Asia"/>
    <s v="Vietnam"/>
    <s v="Haiphong"/>
    <x v="0"/>
    <x v="0"/>
    <s v="Direct"/>
    <n v="16"/>
    <n v="26"/>
    <n v="156.02430000000001"/>
  </r>
  <r>
    <s v="Import"/>
    <s v="South-East Asia"/>
    <s v="Vietnam"/>
    <s v="Haiphong"/>
    <x v="2"/>
    <x v="0"/>
    <s v="Direct"/>
    <n v="4"/>
    <n v="6"/>
    <n v="34.793999999999997"/>
  </r>
  <r>
    <s v="Import"/>
    <s v="South-East Asia"/>
    <s v="Vietnam"/>
    <s v="Haiphong"/>
    <x v="54"/>
    <x v="0"/>
    <s v="Direct"/>
    <n v="4"/>
    <n v="5"/>
    <n v="11.533899999999999"/>
  </r>
  <r>
    <s v="Import"/>
    <s v="South-East Asia"/>
    <s v="Vietnam"/>
    <s v="Phuoc Long"/>
    <x v="64"/>
    <x v="0"/>
    <s v="Direct"/>
    <n v="1"/>
    <n v="2"/>
    <n v="21.84"/>
  </r>
  <r>
    <s v="Import"/>
    <s v="South-East Asia"/>
    <s v="Vietnam"/>
    <s v="Saigon"/>
    <x v="23"/>
    <x v="0"/>
    <s v="Direct"/>
    <n v="5"/>
    <n v="6"/>
    <n v="21.336099999999998"/>
  </r>
  <r>
    <s v="Import"/>
    <s v="South-East Asia"/>
    <s v="Vietnam"/>
    <s v="Saigon"/>
    <x v="56"/>
    <x v="0"/>
    <s v="Direct"/>
    <n v="3"/>
    <n v="3"/>
    <n v="65.304400000000001"/>
  </r>
  <r>
    <s v="Import"/>
    <s v="South-East Asia"/>
    <s v="Vietnam"/>
    <s v="Saigon"/>
    <x v="1"/>
    <x v="0"/>
    <s v="Direct"/>
    <n v="5"/>
    <n v="7"/>
    <n v="83.143000000000001"/>
  </r>
  <r>
    <s v="Import"/>
    <s v="South-East Asia"/>
    <s v="Vietnam"/>
    <s v="Saigon"/>
    <x v="20"/>
    <x v="0"/>
    <s v="Direct"/>
    <n v="3"/>
    <n v="3"/>
    <n v="28.422000000000001"/>
  </r>
  <r>
    <s v="Import"/>
    <s v="South-East Asia"/>
    <s v="Vietnam"/>
    <s v="Saigon"/>
    <x v="9"/>
    <x v="0"/>
    <s v="Direct"/>
    <n v="63"/>
    <n v="117"/>
    <n v="1264.7234000000001"/>
  </r>
  <r>
    <s v="Import"/>
    <s v="South-East Asia"/>
    <s v="Vietnam"/>
    <s v="Saigon"/>
    <x v="74"/>
    <x v="0"/>
    <s v="Direct"/>
    <n v="3"/>
    <n v="5"/>
    <n v="64.17"/>
  </r>
  <r>
    <s v="Import"/>
    <s v="South-East Asia"/>
    <s v="Vietnam"/>
    <s v="Saigon"/>
    <x v="25"/>
    <x v="0"/>
    <s v="Direct"/>
    <n v="6"/>
    <n v="8"/>
    <n v="62.589399999999998"/>
  </r>
  <r>
    <s v="Import"/>
    <s v="South-East Asia"/>
    <s v="Vietnam"/>
    <s v="Saigon"/>
    <x v="14"/>
    <x v="0"/>
    <s v="Direct"/>
    <n v="12"/>
    <n v="24"/>
    <n v="122.29179999999999"/>
  </r>
  <r>
    <s v="Import"/>
    <s v="South-East Asia"/>
    <s v="Vietnam"/>
    <s v="Saigon"/>
    <x v="16"/>
    <x v="0"/>
    <s v="Direct"/>
    <n v="32"/>
    <n v="53"/>
    <n v="395.11649999999997"/>
  </r>
  <r>
    <s v="Import"/>
    <s v="South-East Asia"/>
    <s v="Vietnam"/>
    <s v="Saigon"/>
    <x v="61"/>
    <x v="0"/>
    <s v="Direct"/>
    <n v="3"/>
    <n v="6"/>
    <n v="68.552000000000007"/>
  </r>
  <r>
    <s v="Import"/>
    <s v="South-East Asia"/>
    <s v="Vietnam"/>
    <s v="Saigon"/>
    <x v="57"/>
    <x v="0"/>
    <s v="Direct"/>
    <n v="7"/>
    <n v="7"/>
    <n v="146.727"/>
  </r>
  <r>
    <s v="Import"/>
    <s v="South-East Asia"/>
    <s v="Vietnam"/>
    <s v="Saigon"/>
    <x v="54"/>
    <x v="0"/>
    <s v="Direct"/>
    <n v="3"/>
    <n v="4"/>
    <n v="18.169"/>
  </r>
  <r>
    <s v="Import"/>
    <s v="United Kingdom and Ireland"/>
    <s v="United Kingdom"/>
    <s v="RAINHAM"/>
    <x v="4"/>
    <x v="0"/>
    <s v="Direct"/>
    <n v="2"/>
    <n v="2"/>
    <n v="6.3019999999999996"/>
  </r>
  <r>
    <s v="Import"/>
    <s v="United Kingdom and Ireland"/>
    <s v="United Kingdom"/>
    <s v="Rotherham"/>
    <x v="18"/>
    <x v="0"/>
    <s v="Direct"/>
    <n v="1"/>
    <n v="2"/>
    <n v="11.833"/>
  </r>
  <r>
    <s v="Import"/>
    <s v="United Kingdom and Ireland"/>
    <s v="United Kingdom"/>
    <s v="RUNCORN"/>
    <x v="78"/>
    <x v="0"/>
    <s v="Direct"/>
    <n v="1"/>
    <n v="1"/>
    <n v="17.505800000000001"/>
  </r>
  <r>
    <s v="Import"/>
    <s v="United Kingdom and Ireland"/>
    <s v="United Kingdom"/>
    <s v="Shaftesbury"/>
    <x v="10"/>
    <x v="0"/>
    <s v="Direct"/>
    <n v="1"/>
    <n v="1"/>
    <n v="1.8009999999999999"/>
  </r>
  <r>
    <s v="Import"/>
    <s v="United Kingdom and Ireland"/>
    <s v="United Kingdom"/>
    <s v="Southampton"/>
    <x v="0"/>
    <x v="0"/>
    <s v="Direct"/>
    <n v="1"/>
    <n v="1"/>
    <n v="3.5"/>
  </r>
  <r>
    <s v="Import"/>
    <s v="United Kingdom and Ireland"/>
    <s v="United Kingdom"/>
    <s v="Southampton"/>
    <x v="15"/>
    <x v="2"/>
    <s v="Direct"/>
    <n v="181"/>
    <n v="0"/>
    <n v="352.08499999999998"/>
  </r>
  <r>
    <s v="Import"/>
    <s v="United Kingdom and Ireland"/>
    <s v="United Kingdom"/>
    <s v="Southampton"/>
    <x v="14"/>
    <x v="2"/>
    <s v="Direct"/>
    <n v="3"/>
    <n v="0"/>
    <n v="10.74"/>
  </r>
  <r>
    <s v="Import"/>
    <s v="United Kingdom and Ireland"/>
    <s v="United Kingdom"/>
    <s v="Stourbridge"/>
    <x v="0"/>
    <x v="0"/>
    <s v="Direct"/>
    <n v="1"/>
    <n v="1"/>
    <n v="9.9179999999999993"/>
  </r>
  <r>
    <s v="Import"/>
    <s v="United Kingdom and Ireland"/>
    <s v="United Kingdom"/>
    <s v="United Kingdom - other"/>
    <x v="22"/>
    <x v="0"/>
    <s v="Direct"/>
    <n v="2"/>
    <n v="2"/>
    <n v="25.713899999999999"/>
  </r>
  <r>
    <s v="Import"/>
    <s v="United Kingdom and Ireland"/>
    <s v="United Kingdom"/>
    <s v="United Kingdom - other"/>
    <x v="1"/>
    <x v="0"/>
    <s v="Direct"/>
    <n v="5"/>
    <n v="7"/>
    <n v="75.164000000000001"/>
  </r>
  <r>
    <s v="Import"/>
    <s v="United Kingdom and Ireland"/>
    <s v="United Kingdom"/>
    <s v="United Kingdom - other"/>
    <x v="53"/>
    <x v="0"/>
    <s v="Direct"/>
    <n v="1"/>
    <n v="1"/>
    <n v="7.0220000000000002"/>
  </r>
  <r>
    <s v="Import"/>
    <s v="United Kingdom and Ireland"/>
    <s v="United Kingdom"/>
    <s v="United Kingdom - other"/>
    <x v="0"/>
    <x v="0"/>
    <s v="Direct"/>
    <n v="7"/>
    <n v="11"/>
    <n v="74.311700000000002"/>
  </r>
  <r>
    <s v="Import"/>
    <s v="United Kingdom and Ireland"/>
    <s v="United Kingdom"/>
    <s v="United Kingdom - other"/>
    <x v="74"/>
    <x v="0"/>
    <s v="Direct"/>
    <n v="1"/>
    <n v="2"/>
    <n v="19.271999999999998"/>
  </r>
  <r>
    <s v="Import"/>
    <s v="United Kingdom and Ireland"/>
    <s v="United Kingdom"/>
    <s v="YORK"/>
    <x v="4"/>
    <x v="0"/>
    <s v="Direct"/>
    <n v="1"/>
    <n v="1"/>
    <n v="3.3369"/>
  </r>
  <r>
    <s v="Import"/>
    <s v="Western Europe"/>
    <s v="Belgium"/>
    <s v="Antwerp"/>
    <x v="1"/>
    <x v="0"/>
    <s v="Direct"/>
    <n v="10"/>
    <n v="14"/>
    <n v="167.93029999999999"/>
  </r>
  <r>
    <s v="Import"/>
    <s v="Western Europe"/>
    <s v="Belgium"/>
    <s v="Antwerp"/>
    <x v="10"/>
    <x v="0"/>
    <s v="Direct"/>
    <n v="2"/>
    <n v="4"/>
    <n v="37.423000000000002"/>
  </r>
  <r>
    <s v="Import"/>
    <s v="Western Europe"/>
    <s v="Belgium"/>
    <s v="Antwerp"/>
    <x v="15"/>
    <x v="2"/>
    <s v="Direct"/>
    <n v="50"/>
    <n v="0"/>
    <n v="63.031999999999996"/>
  </r>
  <r>
    <s v="Import"/>
    <s v="Western Europe"/>
    <s v="Belgium"/>
    <s v="Antwerp"/>
    <x v="25"/>
    <x v="0"/>
    <s v="Direct"/>
    <n v="11"/>
    <n v="19"/>
    <n v="203.03440000000001"/>
  </r>
  <r>
    <s v="Import"/>
    <s v="Western Europe"/>
    <s v="Belgium"/>
    <s v="Antwerp"/>
    <x v="14"/>
    <x v="2"/>
    <s v="Direct"/>
    <n v="13"/>
    <n v="0"/>
    <n v="433.74299999999999"/>
  </r>
  <r>
    <s v="Import"/>
    <s v="Western Europe"/>
    <s v="Belgium"/>
    <s v="Antwerp"/>
    <x v="14"/>
    <x v="0"/>
    <s v="Direct"/>
    <n v="2"/>
    <n v="4"/>
    <n v="35.194899999999997"/>
  </r>
  <r>
    <s v="Import"/>
    <s v="Western Europe"/>
    <s v="Belgium"/>
    <s v="Antwerp"/>
    <x v="12"/>
    <x v="0"/>
    <s v="Direct"/>
    <n v="3"/>
    <n v="3"/>
    <n v="53.915999999999997"/>
  </r>
  <r>
    <s v="Import"/>
    <s v="Western Europe"/>
    <s v="Belgium"/>
    <s v="Antwerp"/>
    <x v="8"/>
    <x v="0"/>
    <s v="Direct"/>
    <n v="31"/>
    <n v="31"/>
    <n v="757.92"/>
  </r>
  <r>
    <s v="Import"/>
    <s v="Western Europe"/>
    <s v="Belgium"/>
    <s v="Antwerp"/>
    <x v="84"/>
    <x v="0"/>
    <s v="Direct"/>
    <n v="3"/>
    <n v="5"/>
    <n v="55.713000000000001"/>
  </r>
  <r>
    <s v="Import"/>
    <s v="Western Europe"/>
    <s v="Belgium"/>
    <s v="Antwerp"/>
    <x v="17"/>
    <x v="2"/>
    <s v="Direct"/>
    <n v="17"/>
    <n v="0"/>
    <n v="236.083"/>
  </r>
  <r>
    <s v="Import"/>
    <s v="Western Europe"/>
    <s v="Belgium"/>
    <s v="Belgium - other"/>
    <x v="67"/>
    <x v="0"/>
    <s v="Direct"/>
    <n v="2"/>
    <n v="4"/>
    <n v="8.4039999999999999"/>
  </r>
  <r>
    <s v="Import"/>
    <s v="Western Europe"/>
    <s v="Belgium"/>
    <s v="Zeebrugge"/>
    <x v="0"/>
    <x v="2"/>
    <s v="Direct"/>
    <n v="2"/>
    <n v="0"/>
    <n v="47.63"/>
  </r>
  <r>
    <s v="Import"/>
    <s v="Western Europe"/>
    <s v="Belgium"/>
    <s v="Zeebrugge"/>
    <x v="0"/>
    <x v="0"/>
    <s v="Direct"/>
    <n v="2"/>
    <n v="2"/>
    <n v="22.655000000000001"/>
  </r>
  <r>
    <s v="Import"/>
    <s v="South-East Asia"/>
    <s v="Vietnam"/>
    <s v="Vung Tau"/>
    <x v="70"/>
    <x v="0"/>
    <s v="Direct"/>
    <n v="3"/>
    <n v="6"/>
    <n v="17.061"/>
  </r>
  <r>
    <s v="Import"/>
    <s v="South-East Asia"/>
    <s v="Vietnam"/>
    <s v="Vung Tau"/>
    <x v="37"/>
    <x v="0"/>
    <s v="Direct"/>
    <n v="1"/>
    <n v="2"/>
    <n v="13.84"/>
  </r>
  <r>
    <s v="Import"/>
    <s v="Southern Asia"/>
    <s v="Bangladesh"/>
    <s v="Chittagong"/>
    <x v="29"/>
    <x v="0"/>
    <s v="Direct"/>
    <n v="3"/>
    <n v="6"/>
    <n v="26.4819"/>
  </r>
  <r>
    <s v="Import"/>
    <s v="Southern Asia"/>
    <s v="Bangladesh"/>
    <s v="Chittagong"/>
    <x v="16"/>
    <x v="0"/>
    <s v="Direct"/>
    <n v="1"/>
    <n v="2"/>
    <n v="8.8272999999999993"/>
  </r>
  <r>
    <s v="Import"/>
    <s v="Southern Asia"/>
    <s v="Bangladesh"/>
    <s v="Chittagong"/>
    <x v="54"/>
    <x v="0"/>
    <s v="Direct"/>
    <n v="5"/>
    <n v="9"/>
    <n v="38.9009"/>
  </r>
  <r>
    <s v="Import"/>
    <s v="Southern Asia"/>
    <s v="India"/>
    <s v="Calcutta"/>
    <x v="96"/>
    <x v="0"/>
    <s v="Direct"/>
    <n v="1"/>
    <n v="1"/>
    <n v="12.58"/>
  </r>
  <r>
    <s v="Import"/>
    <s v="Southern Asia"/>
    <s v="India"/>
    <s v="Calcutta"/>
    <x v="9"/>
    <x v="0"/>
    <s v="Direct"/>
    <n v="4"/>
    <n v="4"/>
    <n v="59.390999999999998"/>
  </r>
  <r>
    <s v="Import"/>
    <s v="Southern Asia"/>
    <s v="India"/>
    <s v="Calcutta"/>
    <x v="16"/>
    <x v="0"/>
    <s v="Direct"/>
    <n v="2"/>
    <n v="2"/>
    <n v="9.7149000000000001"/>
  </r>
  <r>
    <s v="Import"/>
    <s v="Southern Asia"/>
    <s v="India"/>
    <s v="Cochin"/>
    <x v="22"/>
    <x v="0"/>
    <s v="Direct"/>
    <n v="1"/>
    <n v="1"/>
    <n v="20.495999999999999"/>
  </r>
  <r>
    <s v="Import"/>
    <s v="Southern Asia"/>
    <s v="India"/>
    <s v="Cochin"/>
    <x v="57"/>
    <x v="0"/>
    <s v="Direct"/>
    <n v="1"/>
    <n v="1"/>
    <n v="10.138500000000001"/>
  </r>
  <r>
    <s v="Import"/>
    <s v="Southern Asia"/>
    <s v="India"/>
    <s v="Ennore"/>
    <x v="10"/>
    <x v="0"/>
    <s v="Direct"/>
    <n v="1"/>
    <n v="2"/>
    <n v="8.6852"/>
  </r>
  <r>
    <s v="Import"/>
    <s v="Southern Asia"/>
    <s v="India"/>
    <s v="Gurgaon"/>
    <x v="25"/>
    <x v="0"/>
    <s v="Direct"/>
    <n v="1"/>
    <n v="1"/>
    <n v="12.21"/>
  </r>
  <r>
    <s v="Import"/>
    <s v="Southern Asia"/>
    <s v="India"/>
    <s v="Hazira"/>
    <x v="16"/>
    <x v="0"/>
    <s v="Direct"/>
    <n v="1"/>
    <n v="1"/>
    <n v="4.359"/>
  </r>
  <r>
    <s v="Import"/>
    <s v="Southern Asia"/>
    <s v="India"/>
    <s v="India - Other"/>
    <x v="23"/>
    <x v="0"/>
    <s v="Direct"/>
    <n v="5"/>
    <n v="9"/>
    <n v="38.183100000000003"/>
  </r>
  <r>
    <s v="Import"/>
    <s v="Southern Asia"/>
    <s v="India"/>
    <s v="India - Other"/>
    <x v="1"/>
    <x v="0"/>
    <s v="Direct"/>
    <n v="5"/>
    <n v="5"/>
    <n v="102.402"/>
  </r>
  <r>
    <s v="Import"/>
    <s v="Southern Asia"/>
    <s v="India"/>
    <s v="India - Other"/>
    <x v="29"/>
    <x v="0"/>
    <s v="Direct"/>
    <n v="1"/>
    <n v="2"/>
    <n v="9.5815000000000001"/>
  </r>
  <r>
    <s v="Import"/>
    <s v="Southern Asia"/>
    <s v="India"/>
    <s v="India - Other"/>
    <x v="15"/>
    <x v="2"/>
    <s v="Direct"/>
    <n v="10"/>
    <n v="0"/>
    <n v="20.103999999999999"/>
  </r>
  <r>
    <s v="Import"/>
    <s v="Southern Asia"/>
    <s v="India"/>
    <s v="India - Other"/>
    <x v="25"/>
    <x v="0"/>
    <s v="Direct"/>
    <n v="1"/>
    <n v="1"/>
    <n v="3.0139999999999998"/>
  </r>
  <r>
    <s v="Import"/>
    <s v="Southern Asia"/>
    <s v="India"/>
    <s v="India - Other"/>
    <x v="57"/>
    <x v="0"/>
    <s v="Direct"/>
    <n v="2"/>
    <n v="2"/>
    <n v="41.014000000000003"/>
  </r>
  <r>
    <s v="Import"/>
    <s v="Southern Asia"/>
    <s v="India"/>
    <s v="India - Other"/>
    <x v="54"/>
    <x v="0"/>
    <s v="Direct"/>
    <n v="1"/>
    <n v="1"/>
    <n v="3.3572000000000002"/>
  </r>
  <r>
    <s v="Import"/>
    <s v="Southern Asia"/>
    <s v="India"/>
    <s v="Jawaharlal Nehru"/>
    <x v="1"/>
    <x v="0"/>
    <s v="Direct"/>
    <n v="6"/>
    <n v="7"/>
    <n v="53.162700000000001"/>
  </r>
  <r>
    <s v="Import"/>
    <s v="Southern Asia"/>
    <s v="India"/>
    <s v="Jawaharlal Nehru"/>
    <x v="53"/>
    <x v="0"/>
    <s v="Direct"/>
    <n v="1"/>
    <n v="1"/>
    <n v="3.1509999999999998"/>
  </r>
  <r>
    <s v="Import"/>
    <s v="Southern Asia"/>
    <s v="India"/>
    <s v="Jawaharlal Nehru"/>
    <x v="64"/>
    <x v="0"/>
    <s v="Direct"/>
    <n v="1"/>
    <n v="1"/>
    <n v="19.391999999999999"/>
  </r>
  <r>
    <s v="Import"/>
    <s v="Southern Asia"/>
    <s v="India"/>
    <s v="Jawaharlal Nehru"/>
    <x v="9"/>
    <x v="0"/>
    <s v="Direct"/>
    <n v="16"/>
    <n v="19"/>
    <n v="228.44540000000001"/>
  </r>
  <r>
    <s v="Import"/>
    <s v="Southern Asia"/>
    <s v="India"/>
    <s v="Jawaharlal Nehru"/>
    <x v="18"/>
    <x v="0"/>
    <s v="Direct"/>
    <n v="1"/>
    <n v="1"/>
    <n v="17.09"/>
  </r>
  <r>
    <s v="Import"/>
    <s v="Southern Asia"/>
    <s v="India"/>
    <s v="Jawaharlal Nehru"/>
    <x v="14"/>
    <x v="0"/>
    <s v="Direct"/>
    <n v="3"/>
    <n v="4"/>
    <n v="73.638999999999996"/>
  </r>
  <r>
    <s v="Import"/>
    <s v="Southern Asia"/>
    <s v="India"/>
    <s v="Jawaharlal Nehru"/>
    <x v="37"/>
    <x v="0"/>
    <s v="Direct"/>
    <n v="3"/>
    <n v="6"/>
    <n v="37.903500000000001"/>
  </r>
  <r>
    <s v="Import"/>
    <s v="Southern Asia"/>
    <s v="India"/>
    <s v="Jawaharlal Nehru"/>
    <x v="16"/>
    <x v="0"/>
    <s v="Direct"/>
    <n v="16"/>
    <n v="25"/>
    <n v="212.0959"/>
  </r>
  <r>
    <s v="Import"/>
    <s v="Southern Asia"/>
    <s v="India"/>
    <s v="Jawaharlal Nehru"/>
    <x v="57"/>
    <x v="0"/>
    <s v="Direct"/>
    <n v="1"/>
    <n v="1"/>
    <n v="15.718"/>
  </r>
  <r>
    <s v="Import"/>
    <s v="Southern Asia"/>
    <s v="India"/>
    <s v="Jawaharlal Nehru"/>
    <x v="5"/>
    <x v="0"/>
    <s v="Direct"/>
    <n v="3"/>
    <n v="6"/>
    <n v="53.570099999999996"/>
  </r>
  <r>
    <s v="Import"/>
    <s v="Western Europe"/>
    <s v="Netherlands"/>
    <s v="Rotterdam"/>
    <x v="9"/>
    <x v="0"/>
    <s v="Direct"/>
    <n v="15"/>
    <n v="28"/>
    <n v="181.01140000000001"/>
  </r>
  <r>
    <s v="Import"/>
    <s v="Western Europe"/>
    <s v="Netherlands"/>
    <s v="Rotterdam"/>
    <x v="10"/>
    <x v="0"/>
    <s v="Direct"/>
    <n v="5"/>
    <n v="9"/>
    <n v="49.238"/>
  </r>
  <r>
    <s v="Import"/>
    <s v="Western Europe"/>
    <s v="Netherlands"/>
    <s v="Rotterdam"/>
    <x v="4"/>
    <x v="0"/>
    <s v="Direct"/>
    <n v="4"/>
    <n v="4"/>
    <n v="7.4950000000000001"/>
  </r>
  <r>
    <s v="Import"/>
    <s v="Western Europe"/>
    <s v="Netherlands"/>
    <s v="Rotterdam"/>
    <x v="16"/>
    <x v="0"/>
    <s v="Direct"/>
    <n v="15"/>
    <n v="27"/>
    <n v="86.019199999999998"/>
  </r>
  <r>
    <s v="Import"/>
    <s v="Western Europe"/>
    <s v="Netherlands"/>
    <s v="Rotterdam"/>
    <x v="5"/>
    <x v="0"/>
    <s v="Direct"/>
    <n v="2"/>
    <n v="4"/>
    <n v="25.084399999999999"/>
  </r>
  <r>
    <s v="Import"/>
    <s v="Western Europe"/>
    <s v="Netherlands"/>
    <s v="Rotterdam"/>
    <x v="68"/>
    <x v="0"/>
    <s v="Direct"/>
    <n v="1"/>
    <n v="2"/>
    <n v="16.32"/>
  </r>
  <r>
    <s v="Import"/>
    <s v="Western Europe"/>
    <s v="Netherlands"/>
    <s v="Rotterdam"/>
    <x v="3"/>
    <x v="0"/>
    <s v="Direct"/>
    <n v="15"/>
    <n v="29"/>
    <n v="192.46690000000001"/>
  </r>
  <r>
    <s v="Import"/>
    <s v="Western Europe"/>
    <s v="Portugal"/>
    <s v="Setubal"/>
    <x v="12"/>
    <x v="0"/>
    <s v="Direct"/>
    <n v="1"/>
    <n v="1"/>
    <n v="6.8109999999999999"/>
  </r>
  <r>
    <s v="Import"/>
    <s v="Western Europe"/>
    <s v="Spain"/>
    <s v="Algeciras"/>
    <x v="14"/>
    <x v="0"/>
    <s v="Direct"/>
    <n v="1"/>
    <n v="2"/>
    <n v="15.595000000000001"/>
  </r>
  <r>
    <s v="Import"/>
    <s v="Western Europe"/>
    <s v="Spain"/>
    <s v="Barcelona"/>
    <x v="9"/>
    <x v="0"/>
    <s v="Direct"/>
    <n v="1"/>
    <n v="1"/>
    <n v="3.6913999999999998"/>
  </r>
  <r>
    <s v="Import"/>
    <s v="Western Europe"/>
    <s v="Spain"/>
    <s v="Barcelona"/>
    <x v="44"/>
    <x v="0"/>
    <s v="Direct"/>
    <n v="1"/>
    <n v="1"/>
    <n v="15.1615"/>
  </r>
  <r>
    <s v="Import"/>
    <s v="Western Europe"/>
    <s v="Spain"/>
    <s v="Bilbao"/>
    <x v="9"/>
    <x v="0"/>
    <s v="Direct"/>
    <n v="4"/>
    <n v="8"/>
    <n v="84.38"/>
  </r>
  <r>
    <s v="Import"/>
    <s v="Western Europe"/>
    <s v="Spain"/>
    <s v="Bilbao"/>
    <x v="5"/>
    <x v="0"/>
    <s v="Direct"/>
    <n v="6"/>
    <n v="12"/>
    <n v="78.133200000000002"/>
  </r>
  <r>
    <s v="Import"/>
    <s v="Western Europe"/>
    <s v="Spain"/>
    <s v="Spain - other"/>
    <x v="64"/>
    <x v="0"/>
    <s v="Direct"/>
    <n v="2"/>
    <n v="3"/>
    <n v="45.313499999999998"/>
  </r>
  <r>
    <s v="Import"/>
    <s v="Western Europe"/>
    <s v="Spain"/>
    <s v="Spain - other"/>
    <x v="70"/>
    <x v="0"/>
    <s v="Direct"/>
    <n v="1"/>
    <n v="2"/>
    <n v="13.356"/>
  </r>
  <r>
    <s v="Import"/>
    <s v="Western Europe"/>
    <s v="Spain"/>
    <s v="Valencia"/>
    <x v="5"/>
    <x v="0"/>
    <s v="Direct"/>
    <n v="7"/>
    <n v="14"/>
    <n v="92.720799999999997"/>
  </r>
  <r>
    <s v="Import"/>
    <s v="Western Europe"/>
    <s v="Spain"/>
    <s v="Valencia"/>
    <x v="3"/>
    <x v="0"/>
    <s v="Direct"/>
    <n v="1"/>
    <n v="1"/>
    <n v="9.2200000000000006"/>
  </r>
  <r>
    <s v="Import"/>
    <s v="Western Europe"/>
    <s v="Spain"/>
    <s v="Vall De Uxo"/>
    <x v="1"/>
    <x v="0"/>
    <s v="Direct"/>
    <n v="2"/>
    <n v="2"/>
    <n v="33.496000000000002"/>
  </r>
  <r>
    <s v="Import"/>
    <s v="Western Europe"/>
    <s v="Spain"/>
    <s v="Vall De Uxo"/>
    <x v="41"/>
    <x v="0"/>
    <s v="Direct"/>
    <n v="1"/>
    <n v="2"/>
    <n v="11.065"/>
  </r>
  <r>
    <s v="Import"/>
    <s v="Southern Asia"/>
    <s v="India"/>
    <s v="Jawaharlal Nehru"/>
    <x v="54"/>
    <x v="0"/>
    <s v="Direct"/>
    <n v="1"/>
    <n v="1"/>
    <n v="1.258"/>
  </r>
  <r>
    <s v="Import"/>
    <s v="Southern Asia"/>
    <s v="India"/>
    <s v="Madras"/>
    <x v="1"/>
    <x v="0"/>
    <s v="Direct"/>
    <n v="8"/>
    <n v="8"/>
    <n v="164.17599999999999"/>
  </r>
  <r>
    <s v="Import"/>
    <s v="Southern Asia"/>
    <s v="India"/>
    <s v="Madras"/>
    <x v="25"/>
    <x v="0"/>
    <s v="Direct"/>
    <n v="4"/>
    <n v="5"/>
    <n v="82.2179"/>
  </r>
  <r>
    <s v="Import"/>
    <s v="Southern Asia"/>
    <s v="India"/>
    <s v="Madras"/>
    <x v="14"/>
    <x v="2"/>
    <s v="Direct"/>
    <n v="1"/>
    <n v="0"/>
    <n v="12.13"/>
  </r>
  <r>
    <s v="Import"/>
    <s v="Southern Asia"/>
    <s v="India"/>
    <s v="Madras"/>
    <x v="14"/>
    <x v="0"/>
    <s v="Direct"/>
    <n v="1"/>
    <n v="2"/>
    <n v="10.443899999999999"/>
  </r>
  <r>
    <s v="Import"/>
    <s v="Southern Asia"/>
    <s v="India"/>
    <s v="Madras"/>
    <x v="8"/>
    <x v="0"/>
    <s v="Direct"/>
    <n v="2"/>
    <n v="4"/>
    <n v="43.66"/>
  </r>
  <r>
    <s v="Import"/>
    <s v="Southern Asia"/>
    <s v="India"/>
    <s v="Mundra"/>
    <x v="1"/>
    <x v="0"/>
    <s v="Direct"/>
    <n v="49"/>
    <n v="49"/>
    <n v="756.66560000000004"/>
  </r>
  <r>
    <s v="Import"/>
    <s v="Southern Asia"/>
    <s v="India"/>
    <s v="Mundra"/>
    <x v="64"/>
    <x v="0"/>
    <s v="Direct"/>
    <n v="1"/>
    <n v="1"/>
    <n v="19"/>
  </r>
  <r>
    <s v="Import"/>
    <s v="Southern Asia"/>
    <s v="India"/>
    <s v="Mundra"/>
    <x v="9"/>
    <x v="0"/>
    <s v="Direct"/>
    <n v="5"/>
    <n v="7"/>
    <n v="71.871499999999997"/>
  </r>
  <r>
    <s v="Import"/>
    <s v="Southern Asia"/>
    <s v="India"/>
    <s v="Mundra"/>
    <x v="10"/>
    <x v="0"/>
    <s v="Direct"/>
    <n v="10"/>
    <n v="17"/>
    <n v="69.88"/>
  </r>
  <r>
    <s v="Import"/>
    <s v="Southern Asia"/>
    <s v="India"/>
    <s v="Mundra"/>
    <x v="15"/>
    <x v="2"/>
    <s v="Direct"/>
    <n v="70"/>
    <n v="0"/>
    <n v="61.95"/>
  </r>
  <r>
    <s v="Import"/>
    <s v="Southern Asia"/>
    <s v="India"/>
    <s v="Mundra"/>
    <x v="18"/>
    <x v="0"/>
    <s v="Direct"/>
    <n v="1"/>
    <n v="1"/>
    <n v="1.476"/>
  </r>
  <r>
    <s v="Import"/>
    <s v="Southern Asia"/>
    <s v="India"/>
    <s v="Mundra"/>
    <x v="25"/>
    <x v="0"/>
    <s v="Direct"/>
    <n v="6"/>
    <n v="8"/>
    <n v="67.691999999999993"/>
  </r>
  <r>
    <s v="Import"/>
    <s v="Southern Asia"/>
    <s v="India"/>
    <s v="Mundra"/>
    <x v="37"/>
    <x v="0"/>
    <s v="Direct"/>
    <n v="1"/>
    <n v="1"/>
    <n v="18.100300000000001"/>
  </r>
  <r>
    <s v="Import"/>
    <s v="Southern Asia"/>
    <s v="India"/>
    <s v="Mundra"/>
    <x v="16"/>
    <x v="0"/>
    <s v="Direct"/>
    <n v="4"/>
    <n v="8"/>
    <n v="27.884499999999999"/>
  </r>
  <r>
    <s v="Import"/>
    <s v="Southern Asia"/>
    <s v="India"/>
    <s v="Mundra"/>
    <x v="57"/>
    <x v="0"/>
    <s v="Direct"/>
    <n v="2"/>
    <n v="2"/>
    <n v="41.613"/>
  </r>
  <r>
    <s v="Import"/>
    <s v="Southern Asia"/>
    <s v="India"/>
    <s v="Mundra"/>
    <x v="5"/>
    <x v="0"/>
    <s v="Direct"/>
    <n v="7"/>
    <n v="13"/>
    <n v="87.528000000000006"/>
  </r>
  <r>
    <s v="Import"/>
    <s v="Southern Asia"/>
    <s v="India"/>
    <s v="Patparganj"/>
    <x v="40"/>
    <x v="0"/>
    <s v="Direct"/>
    <n v="1"/>
    <n v="2"/>
    <n v="12.783300000000001"/>
  </r>
  <r>
    <s v="Import"/>
    <s v="Southern Asia"/>
    <s v="India"/>
    <s v="Patparganj"/>
    <x v="9"/>
    <x v="0"/>
    <s v="Direct"/>
    <n v="0"/>
    <n v="0"/>
    <n v="0.38700000000000001"/>
  </r>
  <r>
    <s v="Import"/>
    <s v="Southern Asia"/>
    <s v="India"/>
    <s v="Patparganj"/>
    <x v="10"/>
    <x v="0"/>
    <s v="Direct"/>
    <n v="0"/>
    <n v="0"/>
    <n v="0.32829999999999998"/>
  </r>
  <r>
    <s v="Import"/>
    <s v="Southern Asia"/>
    <s v="India"/>
    <s v="Patparganj"/>
    <x v="5"/>
    <x v="0"/>
    <s v="Direct"/>
    <n v="1"/>
    <n v="2"/>
    <n v="11.358000000000001"/>
  </r>
  <r>
    <s v="Import"/>
    <s v="Southern Asia"/>
    <s v="India"/>
    <s v="Pipavav (Victor) Port"/>
    <x v="68"/>
    <x v="0"/>
    <s v="Direct"/>
    <n v="1"/>
    <n v="2"/>
    <n v="5.8648999999999996"/>
  </r>
  <r>
    <s v="Import"/>
    <s v="Southern Asia"/>
    <s v="India"/>
    <s v="Pune"/>
    <x v="17"/>
    <x v="0"/>
    <s v="Direct"/>
    <n v="3"/>
    <n v="6"/>
    <n v="23.266999999999999"/>
  </r>
  <r>
    <s v="Import"/>
    <s v="Southern Asia"/>
    <s v="India"/>
    <s v="Tuticorin"/>
    <x v="0"/>
    <x v="0"/>
    <s v="Direct"/>
    <n v="1"/>
    <n v="1"/>
    <n v="5.5067000000000004"/>
  </r>
  <r>
    <s v="Import"/>
    <s v="Southern Asia"/>
    <s v="Pakistan"/>
    <s v="Karachi"/>
    <x v="35"/>
    <x v="0"/>
    <s v="Direct"/>
    <n v="1"/>
    <n v="1"/>
    <n v="21.167999999999999"/>
  </r>
  <r>
    <s v="Import"/>
    <s v="Southern Asia"/>
    <s v="Pakistan"/>
    <s v="Karachi"/>
    <x v="68"/>
    <x v="0"/>
    <s v="Direct"/>
    <n v="16"/>
    <n v="26"/>
    <n v="232.67910000000001"/>
  </r>
  <r>
    <s v="Import"/>
    <s v="Southern Asia"/>
    <s v="Sri Lanka"/>
    <s v="Colombo"/>
    <x v="35"/>
    <x v="0"/>
    <s v="Direct"/>
    <n v="1"/>
    <n v="1"/>
    <n v="8.82"/>
  </r>
  <r>
    <s v="Import"/>
    <s v="Southern Asia"/>
    <s v="Sri Lanka"/>
    <s v="Colombo"/>
    <x v="12"/>
    <x v="1"/>
    <s v="Direct"/>
    <n v="1"/>
    <n v="0"/>
    <n v="41987.54"/>
  </r>
  <r>
    <s v="Import"/>
    <s v="U.S.A."/>
    <s v="United States Of America"/>
    <s v="Baltimore"/>
    <x v="0"/>
    <x v="2"/>
    <s v="Direct"/>
    <n v="3"/>
    <n v="0"/>
    <n v="49.563099999999999"/>
  </r>
  <r>
    <s v="Import"/>
    <s v="U.S.A."/>
    <s v="United States Of America"/>
    <s v="Baltimore"/>
    <x v="35"/>
    <x v="0"/>
    <s v="Direct"/>
    <n v="1"/>
    <n v="2"/>
    <n v="3.7530000000000001"/>
  </r>
  <r>
    <s v="Import"/>
    <s v="Western Europe"/>
    <s v="France"/>
    <s v="Fos-Sur-Mer"/>
    <x v="45"/>
    <x v="0"/>
    <s v="Direct"/>
    <n v="10"/>
    <n v="20"/>
    <n v="157.75550000000001"/>
  </r>
  <r>
    <s v="Import"/>
    <s v="Western Europe"/>
    <s v="France"/>
    <s v="Fos-Sur-Mer"/>
    <x v="84"/>
    <x v="0"/>
    <s v="Direct"/>
    <n v="1"/>
    <n v="1"/>
    <n v="8.0776000000000003"/>
  </r>
  <r>
    <s v="Import"/>
    <s v="Western Europe"/>
    <s v="France"/>
    <s v="Fos-Sur-Mer"/>
    <x v="17"/>
    <x v="0"/>
    <s v="Direct"/>
    <n v="2"/>
    <n v="3"/>
    <n v="20.459"/>
  </r>
  <r>
    <s v="Import"/>
    <s v="Western Europe"/>
    <s v="France"/>
    <s v="Le Havre"/>
    <x v="1"/>
    <x v="0"/>
    <s v="Direct"/>
    <n v="4"/>
    <n v="7"/>
    <n v="65.935199999999995"/>
  </r>
  <r>
    <s v="Import"/>
    <s v="Western Europe"/>
    <s v="France"/>
    <s v="Le Havre"/>
    <x v="15"/>
    <x v="2"/>
    <s v="Direct"/>
    <n v="98"/>
    <n v="0"/>
    <n v="174.42410000000001"/>
  </r>
  <r>
    <s v="Import"/>
    <s v="Western Europe"/>
    <s v="France"/>
    <s v="Le Havre"/>
    <x v="37"/>
    <x v="0"/>
    <s v="Direct"/>
    <n v="1"/>
    <n v="1"/>
    <n v="6.2359999999999998"/>
  </r>
  <r>
    <s v="Import"/>
    <s v="Western Europe"/>
    <s v="France"/>
    <s v="Le Havre"/>
    <x v="5"/>
    <x v="0"/>
    <s v="Direct"/>
    <n v="4"/>
    <n v="8"/>
    <n v="34.269199999999998"/>
  </r>
  <r>
    <s v="Import"/>
    <s v="Western Europe"/>
    <s v="France"/>
    <s v="Le Havre"/>
    <x v="44"/>
    <x v="0"/>
    <s v="Direct"/>
    <n v="4"/>
    <n v="4"/>
    <n v="46.705599999999997"/>
  </r>
  <r>
    <s v="Import"/>
    <s v="Western Europe"/>
    <s v="France"/>
    <s v="Montegut-Arros"/>
    <x v="9"/>
    <x v="0"/>
    <s v="Direct"/>
    <n v="1"/>
    <n v="1"/>
    <n v="4.2240000000000002"/>
  </r>
  <r>
    <s v="Import"/>
    <s v="Western Europe"/>
    <s v="France"/>
    <s v="Montegut-Arros"/>
    <x v="17"/>
    <x v="0"/>
    <s v="Direct"/>
    <n v="10"/>
    <n v="20"/>
    <n v="94.984999999999999"/>
  </r>
  <r>
    <s v="Import"/>
    <s v="Western Europe"/>
    <s v="Germany, Federal Republic of"/>
    <s v="Bottrop"/>
    <x v="31"/>
    <x v="0"/>
    <s v="Direct"/>
    <n v="1"/>
    <n v="2"/>
    <n v="15.387"/>
  </r>
  <r>
    <s v="Import"/>
    <s v="Western Europe"/>
    <s v="Germany, Federal Republic of"/>
    <s v="Bottrop"/>
    <x v="0"/>
    <x v="0"/>
    <s v="Direct"/>
    <n v="1"/>
    <n v="1"/>
    <n v="1.794"/>
  </r>
  <r>
    <s v="Import"/>
    <s v="Western Europe"/>
    <s v="Germany, Federal Republic of"/>
    <s v="Bottrop"/>
    <x v="16"/>
    <x v="0"/>
    <s v="Direct"/>
    <n v="1"/>
    <n v="2"/>
    <n v="11.6043"/>
  </r>
  <r>
    <s v="Import"/>
    <s v="Western Europe"/>
    <s v="Germany, Federal Republic of"/>
    <s v="Bremerhaven"/>
    <x v="67"/>
    <x v="0"/>
    <s v="Direct"/>
    <n v="3"/>
    <n v="6"/>
    <n v="42.78"/>
  </r>
  <r>
    <s v="Import"/>
    <s v="Western Europe"/>
    <s v="Germany, Federal Republic of"/>
    <s v="Bremerhaven"/>
    <x v="66"/>
    <x v="0"/>
    <s v="Direct"/>
    <n v="3"/>
    <n v="6"/>
    <n v="21.973500000000001"/>
  </r>
  <r>
    <s v="Import"/>
    <s v="Western Europe"/>
    <s v="Germany, Federal Republic of"/>
    <s v="Bremerhaven"/>
    <x v="0"/>
    <x v="2"/>
    <s v="Direct"/>
    <n v="30"/>
    <n v="0"/>
    <n v="735.86599999999999"/>
  </r>
  <r>
    <s v="Import"/>
    <s v="Western Europe"/>
    <s v="Germany, Federal Republic of"/>
    <s v="Bremerhaven"/>
    <x v="17"/>
    <x v="2"/>
    <s v="Direct"/>
    <n v="55"/>
    <n v="0"/>
    <n v="1285.221"/>
  </r>
  <r>
    <s v="Import"/>
    <s v="Western Europe"/>
    <s v="Germany, Federal Republic of"/>
    <s v="Bremerhaven"/>
    <x v="17"/>
    <x v="0"/>
    <s v="Direct"/>
    <n v="1"/>
    <n v="2"/>
    <n v="10.48"/>
  </r>
  <r>
    <s v="Import"/>
    <s v="Western Europe"/>
    <s v="Germany, Federal Republic of"/>
    <s v="Donaueschingen"/>
    <x v="67"/>
    <x v="0"/>
    <s v="Direct"/>
    <n v="1"/>
    <n v="1"/>
    <n v="13.9803"/>
  </r>
  <r>
    <s v="Import"/>
    <s v="Western Europe"/>
    <s v="Germany, Federal Republic of"/>
    <s v="Ferno"/>
    <x v="0"/>
    <x v="0"/>
    <s v="Direct"/>
    <n v="1"/>
    <n v="2"/>
    <n v="6.99"/>
  </r>
  <r>
    <s v="Import"/>
    <s v="Western Europe"/>
    <s v="Germany, Federal Republic of"/>
    <s v="Germany-Other"/>
    <x v="3"/>
    <x v="0"/>
    <s v="Direct"/>
    <n v="3"/>
    <n v="6"/>
    <n v="24.9405"/>
  </r>
  <r>
    <s v="Import"/>
    <s v="Western Europe"/>
    <s v="Germany, Federal Republic of"/>
    <s v="Hamburg"/>
    <x v="78"/>
    <x v="0"/>
    <s v="Direct"/>
    <n v="2"/>
    <n v="4"/>
    <n v="48.686599999999999"/>
  </r>
  <r>
    <s v="Import"/>
    <s v="Western Europe"/>
    <s v="Germany, Federal Republic of"/>
    <s v="Hamburg"/>
    <x v="40"/>
    <x v="0"/>
    <s v="Direct"/>
    <n v="11"/>
    <n v="21"/>
    <n v="229.3322"/>
  </r>
  <r>
    <s v="Import"/>
    <s v="Western Europe"/>
    <s v="Germany, Federal Republic of"/>
    <s v="Hamburg"/>
    <x v="41"/>
    <x v="0"/>
    <s v="Direct"/>
    <n v="2"/>
    <n v="3"/>
    <n v="33.758000000000003"/>
  </r>
  <r>
    <s v="Import"/>
    <s v="Western Europe"/>
    <s v="Germany, Federal Republic of"/>
    <s v="Hamburg"/>
    <x v="70"/>
    <x v="0"/>
    <s v="Direct"/>
    <n v="1"/>
    <n v="2"/>
    <n v="4.49"/>
  </r>
  <r>
    <s v="Import"/>
    <s v="Western Europe"/>
    <s v="Germany, Federal Republic of"/>
    <s v="Hamburg"/>
    <x v="31"/>
    <x v="0"/>
    <s v="Direct"/>
    <n v="3"/>
    <n v="6"/>
    <n v="21.72"/>
  </r>
  <r>
    <s v="Import"/>
    <s v="Western Europe"/>
    <s v="Germany, Federal Republic of"/>
    <s v="Hamburg"/>
    <x v="66"/>
    <x v="0"/>
    <s v="Direct"/>
    <n v="31"/>
    <n v="60"/>
    <n v="300.78719999999998"/>
  </r>
  <r>
    <s v="Import"/>
    <s v="U.S.A."/>
    <s v="United States Of America"/>
    <s v="Charleston"/>
    <x v="7"/>
    <x v="0"/>
    <s v="Direct"/>
    <n v="3"/>
    <n v="6"/>
    <n v="78.516999999999996"/>
  </r>
  <r>
    <s v="Import"/>
    <s v="U.S.A."/>
    <s v="United States Of America"/>
    <s v="Charleston"/>
    <x v="16"/>
    <x v="0"/>
    <s v="Direct"/>
    <n v="6"/>
    <n v="11"/>
    <n v="52.856000000000002"/>
  </r>
  <r>
    <s v="Import"/>
    <s v="U.S.A."/>
    <s v="United States Of America"/>
    <s v="Charleston"/>
    <x v="5"/>
    <x v="0"/>
    <s v="Direct"/>
    <n v="45"/>
    <n v="90"/>
    <n v="827.36699999999996"/>
  </r>
  <r>
    <s v="Import"/>
    <s v="U.S.A."/>
    <s v="United States Of America"/>
    <s v="Chicago"/>
    <x v="1"/>
    <x v="0"/>
    <s v="Direct"/>
    <n v="4"/>
    <n v="5"/>
    <n v="26.317"/>
  </r>
  <r>
    <s v="Import"/>
    <s v="U.S.A."/>
    <s v="United States Of America"/>
    <s v="Chicago"/>
    <x v="25"/>
    <x v="0"/>
    <s v="Direct"/>
    <n v="1"/>
    <n v="1"/>
    <n v="1.7323"/>
  </r>
  <r>
    <s v="Import"/>
    <s v="U.S.A."/>
    <s v="United States Of America"/>
    <s v="Chicago"/>
    <x v="14"/>
    <x v="0"/>
    <s v="Direct"/>
    <n v="6"/>
    <n v="12"/>
    <n v="40.339399999999998"/>
  </r>
  <r>
    <s v="Import"/>
    <s v="U.S.A."/>
    <s v="United States Of America"/>
    <s v="Freeport, TX"/>
    <x v="14"/>
    <x v="2"/>
    <s v="Direct"/>
    <n v="43"/>
    <n v="0"/>
    <n v="191.3708"/>
  </r>
  <r>
    <s v="Import"/>
    <s v="U.S.A."/>
    <s v="United States Of America"/>
    <s v="Freeport, TX"/>
    <x v="17"/>
    <x v="2"/>
    <s v="Direct"/>
    <n v="1"/>
    <n v="0"/>
    <n v="45.25"/>
  </r>
  <r>
    <s v="Import"/>
    <s v="U.S.A."/>
    <s v="United States Of America"/>
    <s v="Galveston"/>
    <x v="17"/>
    <x v="2"/>
    <s v="Direct"/>
    <n v="2"/>
    <n v="0"/>
    <n v="9.0399999999999991"/>
  </r>
  <r>
    <s v="Import"/>
    <s v="U.S.A."/>
    <s v="United States Of America"/>
    <s v="Houston"/>
    <x v="0"/>
    <x v="0"/>
    <s v="Direct"/>
    <n v="39"/>
    <n v="52"/>
    <n v="442.00009999999997"/>
  </r>
  <r>
    <s v="Import"/>
    <s v="U.S.A."/>
    <s v="United States Of America"/>
    <s v="Houston"/>
    <x v="3"/>
    <x v="0"/>
    <s v="Direct"/>
    <n v="1"/>
    <n v="1"/>
    <n v="18.594999999999999"/>
  </r>
  <r>
    <s v="Import"/>
    <s v="U.S.A."/>
    <s v="United States Of America"/>
    <s v="Kansas City"/>
    <x v="14"/>
    <x v="0"/>
    <s v="Direct"/>
    <n v="6"/>
    <n v="12"/>
    <n v="38.986899999999999"/>
  </r>
  <r>
    <s v="Import"/>
    <s v="U.S.A."/>
    <s v="United States Of America"/>
    <s v="Long Beach"/>
    <x v="40"/>
    <x v="0"/>
    <s v="Direct"/>
    <n v="3"/>
    <n v="6"/>
    <n v="15"/>
  </r>
  <r>
    <s v="Import"/>
    <s v="U.S.A."/>
    <s v="United States Of America"/>
    <s v="Long Beach"/>
    <x v="0"/>
    <x v="0"/>
    <s v="Direct"/>
    <n v="15"/>
    <n v="28"/>
    <n v="218.29429999999999"/>
  </r>
  <r>
    <s v="Import"/>
    <s v="U.S.A."/>
    <s v="United States Of America"/>
    <s v="Long Beach"/>
    <x v="24"/>
    <x v="0"/>
    <s v="Direct"/>
    <n v="2"/>
    <n v="4"/>
    <n v="8.5639000000000003"/>
  </r>
  <r>
    <s v="Import"/>
    <s v="U.S.A."/>
    <s v="United States Of America"/>
    <s v="Long Beach"/>
    <x v="45"/>
    <x v="0"/>
    <s v="Direct"/>
    <n v="1"/>
    <n v="2"/>
    <n v="15.848000000000001"/>
  </r>
  <r>
    <s v="Import"/>
    <s v="U.S.A."/>
    <s v="United States Of America"/>
    <s v="Long Beach"/>
    <x v="2"/>
    <x v="0"/>
    <s v="Direct"/>
    <n v="3"/>
    <n v="6"/>
    <n v="28.644400000000001"/>
  </r>
  <r>
    <s v="Import"/>
    <s v="U.S.A."/>
    <s v="United States Of America"/>
    <s v="Long Beach"/>
    <x v="79"/>
    <x v="0"/>
    <s v="Direct"/>
    <n v="1"/>
    <n v="2"/>
    <n v="15.734"/>
  </r>
  <r>
    <s v="Import"/>
    <s v="U.S.A."/>
    <s v="United States Of America"/>
    <s v="Los Angeles"/>
    <x v="7"/>
    <x v="0"/>
    <s v="Direct"/>
    <n v="1"/>
    <n v="2"/>
    <n v="26.256900000000002"/>
  </r>
  <r>
    <s v="Import"/>
    <s v="U.S.A."/>
    <s v="United States Of America"/>
    <s v="Los Angeles"/>
    <x v="9"/>
    <x v="0"/>
    <s v="Direct"/>
    <n v="1"/>
    <n v="1"/>
    <n v="2.9335"/>
  </r>
  <r>
    <s v="Import"/>
    <s v="U.S.A."/>
    <s v="United States Of America"/>
    <s v="Los Angeles"/>
    <x v="18"/>
    <x v="0"/>
    <s v="Direct"/>
    <n v="1"/>
    <n v="2"/>
    <n v="19.422999999999998"/>
  </r>
  <r>
    <s v="Import"/>
    <s v="U.S.A."/>
    <s v="United States Of America"/>
    <s v="Los Angeles"/>
    <x v="4"/>
    <x v="0"/>
    <s v="Direct"/>
    <n v="3"/>
    <n v="4"/>
    <n v="8.7215000000000007"/>
  </r>
  <r>
    <s v="Import"/>
    <s v="U.S.A."/>
    <s v="United States Of America"/>
    <s v="Los Angeles"/>
    <x v="5"/>
    <x v="0"/>
    <s v="Direct"/>
    <n v="2"/>
    <n v="4"/>
    <n v="26.450199999999999"/>
  </r>
  <r>
    <s v="Import"/>
    <s v="U.S.A."/>
    <s v="United States Of America"/>
    <s v="Louisville"/>
    <x v="84"/>
    <x v="0"/>
    <s v="Direct"/>
    <n v="2"/>
    <n v="2"/>
    <n v="23.774000000000001"/>
  </r>
  <r>
    <s v="Import"/>
    <s v="U.S.A."/>
    <s v="United States Of America"/>
    <s v="Miami"/>
    <x v="4"/>
    <x v="0"/>
    <s v="Direct"/>
    <n v="1"/>
    <n v="2"/>
    <n v="2.8123"/>
  </r>
  <r>
    <s v="Import"/>
    <s v="U.S.A."/>
    <s v="United States Of America"/>
    <s v="Miami"/>
    <x v="16"/>
    <x v="0"/>
    <s v="Direct"/>
    <n v="4"/>
    <n v="7"/>
    <n v="34.716999999999999"/>
  </r>
  <r>
    <s v="Import"/>
    <s v="U.S.A."/>
    <s v="United States Of America"/>
    <s v="New Orleans"/>
    <x v="3"/>
    <x v="0"/>
    <s v="Direct"/>
    <n v="1"/>
    <n v="1"/>
    <n v="4.3105000000000002"/>
  </r>
  <r>
    <s v="Import"/>
    <s v="U.S.A."/>
    <s v="United States Of America"/>
    <s v="New York"/>
    <x v="0"/>
    <x v="0"/>
    <s v="Direct"/>
    <n v="9"/>
    <n v="17"/>
    <n v="34.240099999999998"/>
  </r>
  <r>
    <s v="Import"/>
    <s v="U.S.A."/>
    <s v="United States Of America"/>
    <s v="New York"/>
    <x v="2"/>
    <x v="0"/>
    <s v="Direct"/>
    <n v="2"/>
    <n v="4"/>
    <n v="15.4222"/>
  </r>
  <r>
    <s v="Import"/>
    <s v="U.S.A."/>
    <s v="United States Of America"/>
    <s v="New York"/>
    <x v="68"/>
    <x v="0"/>
    <s v="Direct"/>
    <n v="1"/>
    <n v="2"/>
    <n v="5.2634999999999996"/>
  </r>
  <r>
    <s v="Import"/>
    <s v="U.S.A."/>
    <s v="United States Of America"/>
    <s v="New York"/>
    <x v="3"/>
    <x v="0"/>
    <s v="Direct"/>
    <n v="3"/>
    <n v="4"/>
    <n v="23.831399999999999"/>
  </r>
  <r>
    <s v="Import"/>
    <s v="U.S.A."/>
    <s v="United States Of America"/>
    <s v="Norfolk"/>
    <x v="5"/>
    <x v="0"/>
    <s v="Direct"/>
    <n v="1"/>
    <n v="1"/>
    <n v="12.4535"/>
  </r>
  <r>
    <s v="Import"/>
    <s v="U.S.A."/>
    <s v="United States Of America"/>
    <s v="Oakland"/>
    <x v="25"/>
    <x v="0"/>
    <s v="Direct"/>
    <n v="5"/>
    <n v="10"/>
    <n v="120.494"/>
  </r>
  <r>
    <s v="Import"/>
    <s v="U.S.A."/>
    <s v="United States Of America"/>
    <s v="Oakland"/>
    <x v="57"/>
    <x v="0"/>
    <s v="Direct"/>
    <n v="3"/>
    <n v="3"/>
    <n v="57.186100000000003"/>
  </r>
  <r>
    <s v="Import"/>
    <s v="U.S.A."/>
    <s v="United States Of America"/>
    <s v="Philadelphia"/>
    <x v="67"/>
    <x v="0"/>
    <s v="Direct"/>
    <n v="2"/>
    <n v="4"/>
    <n v="40.366"/>
  </r>
  <r>
    <s v="Import"/>
    <s v="U.S.A."/>
    <s v="United States Of America"/>
    <s v="Philadelphia"/>
    <x v="3"/>
    <x v="0"/>
    <s v="Direct"/>
    <n v="1"/>
    <n v="2"/>
    <n v="16.728999999999999"/>
  </r>
  <r>
    <s v="Import"/>
    <s v="U.S.A."/>
    <s v="United States Of America"/>
    <s v="Salt Lake City"/>
    <x v="3"/>
    <x v="0"/>
    <s v="Direct"/>
    <n v="1"/>
    <n v="2"/>
    <n v="19.341000000000001"/>
  </r>
  <r>
    <s v="Import"/>
    <s v="U.S.A."/>
    <s v="United States Of America"/>
    <s v="Savannah"/>
    <x v="55"/>
    <x v="0"/>
    <s v="Direct"/>
    <n v="3"/>
    <n v="3"/>
    <n v="56.622999999999998"/>
  </r>
  <r>
    <s v="Import"/>
    <s v="U.S.A."/>
    <s v="United States Of America"/>
    <s v="Savannah"/>
    <x v="68"/>
    <x v="0"/>
    <s v="Direct"/>
    <n v="1"/>
    <n v="2"/>
    <n v="9.3460000000000001"/>
  </r>
  <r>
    <s v="Import"/>
    <s v="U.S.A."/>
    <s v="United States Of America"/>
    <s v="Seattle"/>
    <x v="10"/>
    <x v="0"/>
    <s v="Direct"/>
    <n v="3"/>
    <n v="3"/>
    <n v="63.759099999999997"/>
  </r>
  <r>
    <s v="Import"/>
    <s v="U.S.A."/>
    <s v="United States Of America"/>
    <s v="ST LOUIS"/>
    <x v="12"/>
    <x v="0"/>
    <s v="Direct"/>
    <n v="1"/>
    <n v="1"/>
    <n v="13.837999999999999"/>
  </r>
  <r>
    <s v="Import"/>
    <s v="U.S.A."/>
    <s v="United States Of America"/>
    <s v="USA - other"/>
    <x v="1"/>
    <x v="0"/>
    <s v="Direct"/>
    <n v="4"/>
    <n v="7"/>
    <n v="66.734499999999997"/>
  </r>
  <r>
    <s v="Import"/>
    <s v="U.S.A."/>
    <s v="United States Of America"/>
    <s v="USA - other"/>
    <x v="9"/>
    <x v="0"/>
    <s v="Direct"/>
    <n v="1"/>
    <n v="2"/>
    <n v="8.4577000000000009"/>
  </r>
  <r>
    <s v="Import"/>
    <s v="U.S.A."/>
    <s v="United States Of America"/>
    <s v="USA - other"/>
    <x v="10"/>
    <x v="0"/>
    <s v="Direct"/>
    <n v="2"/>
    <n v="4"/>
    <n v="28.451000000000001"/>
  </r>
  <r>
    <s v="Import"/>
    <s v="U.S.A."/>
    <s v="United States Of America"/>
    <s v="USA - other"/>
    <x v="30"/>
    <x v="0"/>
    <s v="Direct"/>
    <n v="2"/>
    <n v="4"/>
    <n v="7.2152000000000003"/>
  </r>
  <r>
    <s v="Import"/>
    <s v="U.S.A."/>
    <s v="United States Of America"/>
    <s v="USA - other"/>
    <x v="14"/>
    <x v="0"/>
    <s v="Direct"/>
    <n v="4"/>
    <n v="7"/>
    <n v="32.199599999999997"/>
  </r>
  <r>
    <s v="Import"/>
    <s v="U.S.A."/>
    <s v="United States Of America"/>
    <s v="USA - other"/>
    <x v="5"/>
    <x v="0"/>
    <s v="Direct"/>
    <n v="4"/>
    <n v="6"/>
    <n v="18.641999999999999"/>
  </r>
  <r>
    <s v="Import"/>
    <s v="U.S.A."/>
    <s v="United States Of America"/>
    <s v="Walton"/>
    <x v="3"/>
    <x v="0"/>
    <s v="Direct"/>
    <n v="2"/>
    <n v="4"/>
    <n v="23.96"/>
  </r>
  <r>
    <s v="Import"/>
    <s v="United Kingdom and Ireland"/>
    <s v="Ireland"/>
    <s v="Cork"/>
    <x v="45"/>
    <x v="0"/>
    <s v="Direct"/>
    <n v="3"/>
    <n v="3"/>
    <n v="66"/>
  </r>
  <r>
    <s v="Import"/>
    <s v="United Kingdom and Ireland"/>
    <s v="Ireland"/>
    <s v="Cork"/>
    <x v="84"/>
    <x v="0"/>
    <s v="Direct"/>
    <n v="1"/>
    <n v="1"/>
    <n v="14.94"/>
  </r>
  <r>
    <s v="Import"/>
    <s v="United Kingdom and Ireland"/>
    <s v="Ireland"/>
    <s v="Dublin"/>
    <x v="17"/>
    <x v="0"/>
    <s v="Direct"/>
    <n v="2"/>
    <n v="4"/>
    <n v="38.799999999999997"/>
  </r>
  <r>
    <s v="Import"/>
    <s v="United Kingdom and Ireland"/>
    <s v="Ireland"/>
    <s v="Ireland - other"/>
    <x v="7"/>
    <x v="0"/>
    <s v="Direct"/>
    <n v="4"/>
    <n v="8"/>
    <n v="98.623000000000005"/>
  </r>
  <r>
    <s v="Import"/>
    <s v="United Kingdom and Ireland"/>
    <s v="United Kingdom"/>
    <s v="Belfast"/>
    <x v="17"/>
    <x v="0"/>
    <s v="Direct"/>
    <n v="4"/>
    <n v="7"/>
    <n v="57.25"/>
  </r>
  <r>
    <s v="Import"/>
    <s v="United Kingdom and Ireland"/>
    <s v="United Kingdom"/>
    <s v="Cheadle"/>
    <x v="25"/>
    <x v="0"/>
    <s v="Direct"/>
    <n v="3"/>
    <n v="6"/>
    <n v="55.494999999999997"/>
  </r>
  <r>
    <s v="Import"/>
    <s v="United Kingdom and Ireland"/>
    <s v="United Kingdom"/>
    <s v="CWMBRAN"/>
    <x v="67"/>
    <x v="0"/>
    <s v="Direct"/>
    <n v="12"/>
    <n v="24"/>
    <n v="73.94"/>
  </r>
  <r>
    <s v="Import"/>
    <s v="United Kingdom and Ireland"/>
    <s v="United Kingdom"/>
    <s v="Ellesmere Port"/>
    <x v="40"/>
    <x v="0"/>
    <s v="Direct"/>
    <n v="1"/>
    <n v="2"/>
    <n v="7.4355000000000002"/>
  </r>
  <r>
    <s v="Import"/>
    <s v="Western Europe"/>
    <s v="Germany, Federal Republic of"/>
    <s v="Hamburg"/>
    <x v="74"/>
    <x v="0"/>
    <s v="Direct"/>
    <n v="18"/>
    <n v="18"/>
    <n v="350.34410000000003"/>
  </r>
  <r>
    <s v="Import"/>
    <s v="Western Europe"/>
    <s v="Germany, Federal Republic of"/>
    <s v="Hamburg"/>
    <x v="35"/>
    <x v="0"/>
    <s v="Direct"/>
    <n v="5"/>
    <n v="8"/>
    <n v="49.876199999999997"/>
  </r>
  <r>
    <s v="Import"/>
    <s v="Western Europe"/>
    <s v="Germany, Federal Republic of"/>
    <s v="Hamburg"/>
    <x v="37"/>
    <x v="0"/>
    <s v="Direct"/>
    <n v="4"/>
    <n v="7"/>
    <n v="52.545299999999997"/>
  </r>
  <r>
    <s v="Import"/>
    <s v="Western Europe"/>
    <s v="Germany, Federal Republic of"/>
    <s v="Hamburg"/>
    <x v="4"/>
    <x v="0"/>
    <s v="Direct"/>
    <n v="2"/>
    <n v="2"/>
    <n v="5.31"/>
  </r>
  <r>
    <s v="Import"/>
    <s v="Western Europe"/>
    <s v="Germany, Federal Republic of"/>
    <s v="Hamburg"/>
    <x v="16"/>
    <x v="0"/>
    <s v="Direct"/>
    <n v="18"/>
    <n v="26"/>
    <n v="208.3254"/>
  </r>
  <r>
    <s v="Import"/>
    <s v="Western Europe"/>
    <s v="Germany, Federal Republic of"/>
    <s v="Hamburg"/>
    <x v="5"/>
    <x v="0"/>
    <s v="Direct"/>
    <n v="14"/>
    <n v="24"/>
    <n v="132.45009999999999"/>
  </r>
  <r>
    <s v="Import"/>
    <s v="Western Europe"/>
    <s v="Germany, Federal Republic of"/>
    <s v="Hamburg"/>
    <x v="68"/>
    <x v="0"/>
    <s v="Direct"/>
    <n v="1"/>
    <n v="1"/>
    <n v="3.3889999999999998"/>
  </r>
  <r>
    <s v="Import"/>
    <s v="Western Europe"/>
    <s v="Germany, Federal Republic of"/>
    <s v="Landau in der Pfalz"/>
    <x v="5"/>
    <x v="0"/>
    <s v="Direct"/>
    <n v="2"/>
    <n v="4"/>
    <n v="29.531400000000001"/>
  </r>
  <r>
    <s v="Import"/>
    <s v="Western Europe"/>
    <s v="Netherlands"/>
    <s v="Harderwijk"/>
    <x v="73"/>
    <x v="0"/>
    <s v="Direct"/>
    <n v="2"/>
    <n v="2"/>
    <n v="20.64"/>
  </r>
  <r>
    <s v="Import"/>
    <s v="Western Europe"/>
    <s v="Netherlands"/>
    <s v="Rotterdam"/>
    <x v="22"/>
    <x v="0"/>
    <s v="Direct"/>
    <n v="1"/>
    <n v="2"/>
    <n v="7.1887999999999996"/>
  </r>
  <r>
    <s v="Import"/>
    <s v="Western Europe"/>
    <s v="Netherlands"/>
    <s v="Rotterdam"/>
    <x v="42"/>
    <x v="0"/>
    <s v="Direct"/>
    <n v="4"/>
    <n v="8"/>
    <n v="69.56"/>
  </r>
  <r>
    <s v="Import"/>
    <s v="Western Europe"/>
    <s v="Netherlands"/>
    <s v="Rotterdam"/>
    <x v="0"/>
    <x v="0"/>
    <s v="Direct"/>
    <n v="19"/>
    <n v="35"/>
    <n v="176.16460000000001"/>
  </r>
  <r>
    <s v="Import"/>
    <s v="Western Europe"/>
    <s v="Netherlands"/>
    <s v="Rotterdam"/>
    <x v="74"/>
    <x v="0"/>
    <s v="Direct"/>
    <n v="23"/>
    <n v="23"/>
    <n v="438.01409999999998"/>
  </r>
  <r>
    <s v="Import"/>
    <s v="Western Europe"/>
    <s v="Netherlands"/>
    <s v="Rotterdam"/>
    <x v="2"/>
    <x v="0"/>
    <s v="Direct"/>
    <n v="2"/>
    <n v="4"/>
    <n v="10.502000000000001"/>
  </r>
  <r>
    <s v="Import"/>
    <s v="Western Europe"/>
    <s v="Portugal"/>
    <s v="Lisbon"/>
    <x v="78"/>
    <x v="0"/>
    <s v="Direct"/>
    <n v="2"/>
    <n v="2"/>
    <n v="39.791499999999999"/>
  </r>
  <r>
    <s v="Import"/>
    <s v="Western Europe"/>
    <s v="Portugal"/>
    <s v="Lisbon"/>
    <x v="64"/>
    <x v="0"/>
    <s v="Direct"/>
    <n v="1"/>
    <n v="2"/>
    <n v="18.6813"/>
  </r>
  <r>
    <s v="Import"/>
    <s v="Western Europe"/>
    <s v="Portugal"/>
    <s v="Lisbon"/>
    <x v="31"/>
    <x v="0"/>
    <s v="Direct"/>
    <n v="1"/>
    <n v="2"/>
    <n v="12.733000000000001"/>
  </r>
  <r>
    <s v="Import"/>
    <s v="Western Europe"/>
    <s v="Spain"/>
    <s v="Barcelona"/>
    <x v="88"/>
    <x v="0"/>
    <s v="Direct"/>
    <n v="2"/>
    <n v="2"/>
    <n v="50.781999999999996"/>
  </r>
  <r>
    <s v="Import"/>
    <s v="Western Europe"/>
    <s v="Spain"/>
    <s v="Barcelona"/>
    <x v="53"/>
    <x v="0"/>
    <s v="Direct"/>
    <n v="2"/>
    <n v="2"/>
    <n v="42.414000000000001"/>
  </r>
  <r>
    <s v="Import"/>
    <s v="Western Europe"/>
    <s v="Spain"/>
    <s v="Barcelona"/>
    <x v="0"/>
    <x v="0"/>
    <s v="Direct"/>
    <n v="5"/>
    <n v="9"/>
    <n v="75.471999999999994"/>
  </r>
  <r>
    <s v="Import"/>
    <s v="Western Europe"/>
    <s v="Spain"/>
    <s v="Madrid"/>
    <x v="64"/>
    <x v="0"/>
    <s v="Direct"/>
    <n v="1"/>
    <n v="2"/>
    <n v="23.929500000000001"/>
  </r>
  <r>
    <s v="Import"/>
    <s v="Western Europe"/>
    <s v="Spain"/>
    <s v="Santander"/>
    <x v="17"/>
    <x v="2"/>
    <s v="Direct"/>
    <n v="8"/>
    <n v="0"/>
    <n v="40.124000000000002"/>
  </r>
  <r>
    <s v="Import"/>
    <s v="Western Europe"/>
    <s v="Spain"/>
    <s v="Spain - other"/>
    <x v="22"/>
    <x v="0"/>
    <s v="Direct"/>
    <n v="2"/>
    <n v="2"/>
    <n v="42.42"/>
  </r>
  <r>
    <s v="Import"/>
    <s v="Western Europe"/>
    <s v="Spain"/>
    <s v="Spain - other"/>
    <x v="1"/>
    <x v="0"/>
    <s v="Direct"/>
    <n v="1"/>
    <n v="1"/>
    <n v="16.748000000000001"/>
  </r>
  <r>
    <s v="Import"/>
    <s v="Western Europe"/>
    <s v="Spain"/>
    <s v="Spain - other"/>
    <x v="0"/>
    <x v="0"/>
    <s v="Direct"/>
    <n v="3"/>
    <n v="6"/>
    <n v="25.6799"/>
  </r>
  <r>
    <s v="Import"/>
    <s v="Western Europe"/>
    <s v="Spain"/>
    <s v="Valencia"/>
    <x v="41"/>
    <x v="0"/>
    <s v="Direct"/>
    <n v="2"/>
    <n v="4"/>
    <n v="21.022200000000002"/>
  </r>
  <r>
    <s v="Import"/>
    <s v="Western Europe"/>
    <s v="Spain"/>
    <s v="Valencia"/>
    <x v="9"/>
    <x v="0"/>
    <s v="Direct"/>
    <n v="8"/>
    <n v="14"/>
    <n v="134.88200000000001"/>
  </r>
  <r>
    <s v="Import"/>
    <s v="Western Europe"/>
    <s v="Spain"/>
    <s v="Valencia"/>
    <x v="30"/>
    <x v="0"/>
    <s v="Direct"/>
    <n v="1"/>
    <n v="1"/>
    <n v="5.5880000000000001"/>
  </r>
  <r>
    <s v="Import"/>
    <s v="United Kingdom and Ireland"/>
    <s v="United Kingdom"/>
    <s v="Felixstowe"/>
    <x v="17"/>
    <x v="0"/>
    <s v="Direct"/>
    <n v="1"/>
    <n v="2"/>
    <n v="14.47"/>
  </r>
  <r>
    <s v="Import"/>
    <s v="United Kingdom and Ireland"/>
    <s v="United Kingdom"/>
    <s v="Glasgow"/>
    <x v="78"/>
    <x v="0"/>
    <s v="Direct"/>
    <n v="1"/>
    <n v="1"/>
    <n v="11.9679"/>
  </r>
  <r>
    <s v="Import"/>
    <s v="United Kingdom and Ireland"/>
    <s v="United Kingdom"/>
    <s v="Harlow"/>
    <x v="1"/>
    <x v="0"/>
    <s v="Direct"/>
    <n v="1"/>
    <n v="2"/>
    <n v="23.361000000000001"/>
  </r>
  <r>
    <s v="Import"/>
    <s v="United Kingdom and Ireland"/>
    <s v="United Kingdom"/>
    <s v="LEICESTER"/>
    <x v="4"/>
    <x v="0"/>
    <s v="Direct"/>
    <n v="1"/>
    <n v="1"/>
    <n v="3.27"/>
  </r>
  <r>
    <s v="Import"/>
    <s v="United Kingdom and Ireland"/>
    <s v="United Kingdom"/>
    <s v="Northampton"/>
    <x v="1"/>
    <x v="0"/>
    <s v="Direct"/>
    <n v="1"/>
    <n v="2"/>
    <n v="17.98"/>
  </r>
  <r>
    <s v="Import"/>
    <s v="United Kingdom and Ireland"/>
    <s v="United Kingdom"/>
    <s v="Oldham"/>
    <x v="3"/>
    <x v="0"/>
    <s v="Direct"/>
    <n v="2"/>
    <n v="2"/>
    <n v="41.174700000000001"/>
  </r>
  <r>
    <s v="Import"/>
    <s v="United Kingdom and Ireland"/>
    <s v="United Kingdom"/>
    <s v="Peterborough"/>
    <x v="52"/>
    <x v="0"/>
    <s v="Direct"/>
    <n v="1"/>
    <n v="1"/>
    <n v="12.398"/>
  </r>
  <r>
    <s v="Import"/>
    <s v="United Kingdom and Ireland"/>
    <s v="United Kingdom"/>
    <s v="Ripon"/>
    <x v="45"/>
    <x v="0"/>
    <s v="Direct"/>
    <n v="3"/>
    <n v="6"/>
    <n v="74.680000000000007"/>
  </r>
  <r>
    <s v="Import"/>
    <s v="United Kingdom and Ireland"/>
    <s v="United Kingdom"/>
    <s v="South Norwood"/>
    <x v="0"/>
    <x v="0"/>
    <s v="Direct"/>
    <n v="2"/>
    <n v="4"/>
    <n v="47.856000000000002"/>
  </r>
  <r>
    <s v="Import"/>
    <s v="United Kingdom and Ireland"/>
    <s v="United Kingdom"/>
    <s v="Southampton"/>
    <x v="17"/>
    <x v="2"/>
    <s v="Direct"/>
    <n v="53"/>
    <n v="0"/>
    <n v="1105.4680000000001"/>
  </r>
  <r>
    <s v="Import"/>
    <s v="United Kingdom and Ireland"/>
    <s v="United Kingdom"/>
    <s v="United Kingdom - other"/>
    <x v="72"/>
    <x v="0"/>
    <s v="Direct"/>
    <n v="2"/>
    <n v="3"/>
    <n v="13.916"/>
  </r>
  <r>
    <s v="Import"/>
    <s v="United Kingdom and Ireland"/>
    <s v="United Kingdom"/>
    <s v="United Kingdom - other"/>
    <x v="45"/>
    <x v="0"/>
    <s v="Direct"/>
    <n v="1"/>
    <n v="1"/>
    <n v="5.38"/>
  </r>
  <r>
    <s v="Import"/>
    <s v="United Kingdom and Ireland"/>
    <s v="United Kingdom"/>
    <s v="United Kingdom - other"/>
    <x v="3"/>
    <x v="0"/>
    <s v="Direct"/>
    <n v="3"/>
    <n v="6"/>
    <n v="44.034999999999997"/>
  </r>
  <r>
    <s v="Import"/>
    <s v="United Kingdom and Ireland"/>
    <s v="United Kingdom"/>
    <s v="Wisbech"/>
    <x v="64"/>
    <x v="0"/>
    <s v="Direct"/>
    <n v="3"/>
    <n v="3"/>
    <n v="53.588799999999999"/>
  </r>
  <r>
    <s v="Import"/>
    <s v="Western Europe"/>
    <s v="Austria"/>
    <s v="Austria - Other"/>
    <x v="69"/>
    <x v="0"/>
    <s v="Direct"/>
    <n v="1"/>
    <n v="2"/>
    <n v="22.84"/>
  </r>
  <r>
    <s v="Import"/>
    <s v="Western Europe"/>
    <s v="Belgium"/>
    <s v="Antwerp"/>
    <x v="40"/>
    <x v="0"/>
    <s v="Direct"/>
    <n v="3"/>
    <n v="3"/>
    <n v="39.879199999999997"/>
  </r>
  <r>
    <s v="Import"/>
    <s v="Western Europe"/>
    <s v="Belgium"/>
    <s v="Antwerp"/>
    <x v="42"/>
    <x v="0"/>
    <s v="Direct"/>
    <n v="1"/>
    <n v="2"/>
    <n v="16.808"/>
  </r>
  <r>
    <s v="Import"/>
    <s v="Western Europe"/>
    <s v="Belgium"/>
    <s v="Antwerp"/>
    <x v="70"/>
    <x v="0"/>
    <s v="Direct"/>
    <n v="5"/>
    <n v="6"/>
    <n v="12.197699999999999"/>
  </r>
  <r>
    <s v="Import"/>
    <s v="Western Europe"/>
    <s v="Belgium"/>
    <s v="Antwerp"/>
    <x v="0"/>
    <x v="2"/>
    <s v="Direct"/>
    <n v="10"/>
    <n v="0"/>
    <n v="241.7"/>
  </r>
  <r>
    <s v="Import"/>
    <s v="Western Europe"/>
    <s v="Belgium"/>
    <s v="Antwerp"/>
    <x v="0"/>
    <x v="0"/>
    <s v="Direct"/>
    <n v="20"/>
    <n v="36"/>
    <n v="181.9564"/>
  </r>
  <r>
    <s v="Import"/>
    <s v="Western Europe"/>
    <s v="Belgium"/>
    <s v="Antwerp"/>
    <x v="43"/>
    <x v="0"/>
    <s v="Direct"/>
    <n v="8"/>
    <n v="8"/>
    <n v="166.7"/>
  </r>
  <r>
    <s v="Import"/>
    <s v="Western Europe"/>
    <s v="Belgium"/>
    <s v="Antwerp"/>
    <x v="2"/>
    <x v="0"/>
    <s v="Direct"/>
    <n v="2"/>
    <n v="3"/>
    <n v="22.804200000000002"/>
  </r>
  <r>
    <s v="Import"/>
    <s v="Western Europe"/>
    <s v="Belgium"/>
    <s v="Antwerp"/>
    <x v="3"/>
    <x v="0"/>
    <s v="Direct"/>
    <n v="7"/>
    <n v="11"/>
    <n v="55.255299999999998"/>
  </r>
  <r>
    <s v="Import"/>
    <s v="Western Europe"/>
    <s v="Belgium"/>
    <s v="Wielsbeke"/>
    <x v="40"/>
    <x v="0"/>
    <s v="Direct"/>
    <n v="5"/>
    <n v="5"/>
    <n v="60.692399999999999"/>
  </r>
  <r>
    <s v="Import"/>
    <s v="Western Europe"/>
    <s v="Belgium"/>
    <s v="Zeebrugge"/>
    <x v="55"/>
    <x v="2"/>
    <s v="Direct"/>
    <n v="4"/>
    <n v="0"/>
    <n v="12.462999999999999"/>
  </r>
  <r>
    <s v="Import"/>
    <s v="Western Europe"/>
    <s v="Belgium"/>
    <s v="Zeebrugge"/>
    <x v="17"/>
    <x v="2"/>
    <s v="Direct"/>
    <n v="166"/>
    <n v="0"/>
    <n v="1932.0650000000001"/>
  </r>
  <r>
    <s v="Import"/>
    <s v="Western Europe"/>
    <s v="France"/>
    <s v="Fos-Sur-Mer"/>
    <x v="56"/>
    <x v="0"/>
    <s v="Direct"/>
    <n v="1"/>
    <n v="1"/>
    <n v="11.263999999999999"/>
  </r>
  <r>
    <s v="Import"/>
    <s v="Western Europe"/>
    <s v="Spain"/>
    <s v="Valencia"/>
    <x v="14"/>
    <x v="0"/>
    <s v="Direct"/>
    <n v="8"/>
    <n v="8"/>
    <n v="121.1198"/>
  </r>
  <r>
    <s v="Import"/>
    <s v="Western Europe"/>
    <s v="Spain"/>
    <s v="Valencia"/>
    <x v="12"/>
    <x v="0"/>
    <s v="Direct"/>
    <n v="1"/>
    <n v="1"/>
    <n v="11.32"/>
  </r>
  <r>
    <s v="Import"/>
    <s v="Western Europe"/>
    <s v="Spain"/>
    <s v="Valencia"/>
    <x v="57"/>
    <x v="0"/>
    <s v="Direct"/>
    <n v="1"/>
    <n v="1"/>
    <n v="22.102"/>
  </r>
  <r>
    <s v="Import"/>
    <s v="Western Europe"/>
    <s v="Spain"/>
    <s v="Valencia"/>
    <x v="84"/>
    <x v="0"/>
    <s v="Direct"/>
    <n v="1"/>
    <n v="2"/>
    <n v="21.413599999999999"/>
  </r>
  <r>
    <s v="Import"/>
    <s v="Western Europe"/>
    <s v="Spain"/>
    <s v="Vall De Uxo"/>
    <x v="64"/>
    <x v="0"/>
    <s v="Direct"/>
    <n v="2"/>
    <n v="4"/>
    <n v="47.859000000000002"/>
  </r>
  <r>
    <s v="Import"/>
    <s v="Western Europe"/>
    <s v="France"/>
    <s v="Fos-Sur-Mer"/>
    <x v="74"/>
    <x v="0"/>
    <s v="Direct"/>
    <n v="1"/>
    <n v="2"/>
    <n v="20.138999999999999"/>
  </r>
  <r>
    <s v="Import"/>
    <s v="Western Europe"/>
    <s v="France"/>
    <s v="Fos-Sur-Mer"/>
    <x v="37"/>
    <x v="0"/>
    <s v="Direct"/>
    <n v="1"/>
    <n v="1"/>
    <n v="9.5229999999999997"/>
  </r>
  <r>
    <s v="Import"/>
    <s v="Western Europe"/>
    <s v="France"/>
    <s v="Fos-Sur-Mer"/>
    <x v="5"/>
    <x v="0"/>
    <s v="Direct"/>
    <n v="6"/>
    <n v="12"/>
    <n v="59.683900000000001"/>
  </r>
  <r>
    <s v="Import"/>
    <s v="Western Europe"/>
    <s v="France"/>
    <s v="France - other"/>
    <x v="0"/>
    <x v="0"/>
    <s v="Direct"/>
    <n v="3"/>
    <n v="5"/>
    <n v="39.384999999999998"/>
  </r>
  <r>
    <s v="Import"/>
    <s v="Western Europe"/>
    <s v="France"/>
    <s v="France - other"/>
    <x v="37"/>
    <x v="0"/>
    <s v="Direct"/>
    <n v="1"/>
    <n v="2"/>
    <n v="24.68"/>
  </r>
  <r>
    <s v="Import"/>
    <s v="Western Europe"/>
    <s v="France"/>
    <s v="France - other"/>
    <x v="68"/>
    <x v="0"/>
    <s v="Direct"/>
    <n v="2"/>
    <n v="4"/>
    <n v="7.2135999999999996"/>
  </r>
  <r>
    <s v="Import"/>
    <s v="Western Europe"/>
    <s v="France"/>
    <s v="Le Havre"/>
    <x v="78"/>
    <x v="0"/>
    <s v="Direct"/>
    <n v="2"/>
    <n v="2"/>
    <n v="36.380000000000003"/>
  </r>
  <r>
    <s v="Import"/>
    <s v="Western Europe"/>
    <s v="France"/>
    <s v="Le Havre"/>
    <x v="40"/>
    <x v="0"/>
    <s v="Direct"/>
    <n v="1"/>
    <n v="2"/>
    <n v="21.66"/>
  </r>
  <r>
    <s v="Import"/>
    <s v="Western Europe"/>
    <s v="France"/>
    <s v="Le Havre"/>
    <x v="35"/>
    <x v="0"/>
    <s v="Direct"/>
    <n v="18"/>
    <n v="34"/>
    <n v="143.03110000000001"/>
  </r>
  <r>
    <s v="Import"/>
    <s v="Western Europe"/>
    <s v="France"/>
    <s v="Le Havre"/>
    <x v="68"/>
    <x v="0"/>
    <s v="Direct"/>
    <n v="4"/>
    <n v="4"/>
    <n v="67.117599999999996"/>
  </r>
  <r>
    <s v="Import"/>
    <s v="Western Europe"/>
    <s v="Germany, Federal Republic of"/>
    <s v="Bremerhaven"/>
    <x v="22"/>
    <x v="0"/>
    <s v="Direct"/>
    <n v="4"/>
    <n v="4"/>
    <n v="81.493099999999998"/>
  </r>
  <r>
    <s v="Import"/>
    <s v="Western Europe"/>
    <s v="Germany, Federal Republic of"/>
    <s v="Bremerhaven"/>
    <x v="10"/>
    <x v="0"/>
    <s v="Direct"/>
    <n v="1"/>
    <n v="2"/>
    <n v="9.6"/>
  </r>
  <r>
    <s v="Import"/>
    <s v="Western Europe"/>
    <s v="Germany, Federal Republic of"/>
    <s v="Bremerhaven"/>
    <x v="15"/>
    <x v="2"/>
    <s v="Direct"/>
    <n v="179"/>
    <n v="0"/>
    <n v="306.08909999999997"/>
  </r>
  <r>
    <s v="Import"/>
    <s v="Western Europe"/>
    <s v="Germany, Federal Republic of"/>
    <s v="Bremerhaven"/>
    <x v="74"/>
    <x v="0"/>
    <s v="Direct"/>
    <n v="1"/>
    <n v="1"/>
    <n v="19.905000000000001"/>
  </r>
  <r>
    <s v="Import"/>
    <s v="Western Europe"/>
    <s v="Germany, Federal Republic of"/>
    <s v="Bremerhaven"/>
    <x v="14"/>
    <x v="2"/>
    <s v="Direct"/>
    <n v="164"/>
    <n v="0"/>
    <n v="826.56299999999999"/>
  </r>
  <r>
    <s v="Import"/>
    <s v="Western Europe"/>
    <s v="Germany, Federal Republic of"/>
    <s v="Bremerhaven"/>
    <x v="37"/>
    <x v="0"/>
    <s v="Direct"/>
    <n v="13"/>
    <n v="15"/>
    <n v="224.65"/>
  </r>
  <r>
    <s v="Import"/>
    <s v="Western Europe"/>
    <s v="Germany, Federal Republic of"/>
    <s v="Bremerhaven"/>
    <x v="16"/>
    <x v="0"/>
    <s v="Direct"/>
    <n v="4"/>
    <n v="8"/>
    <n v="22.219100000000001"/>
  </r>
  <r>
    <s v="Import"/>
    <s v="Western Europe"/>
    <s v="Germany, Federal Republic of"/>
    <s v="Haiger"/>
    <x v="70"/>
    <x v="0"/>
    <s v="Direct"/>
    <n v="1"/>
    <n v="2"/>
    <n v="5.5019999999999998"/>
  </r>
  <r>
    <s v="Import"/>
    <s v="Western Europe"/>
    <s v="Germany, Federal Republic of"/>
    <s v="Hamburg"/>
    <x v="72"/>
    <x v="0"/>
    <s v="Direct"/>
    <n v="3"/>
    <n v="6"/>
    <n v="60.362000000000002"/>
  </r>
  <r>
    <s v="Import"/>
    <s v="Western Europe"/>
    <s v="Germany, Federal Republic of"/>
    <s v="Hamburg"/>
    <x v="9"/>
    <x v="0"/>
    <s v="Direct"/>
    <n v="6"/>
    <n v="8"/>
    <n v="101.3167"/>
  </r>
  <r>
    <s v="Import"/>
    <s v="Western Europe"/>
    <s v="Germany, Federal Republic of"/>
    <s v="Hamburg"/>
    <x v="30"/>
    <x v="0"/>
    <s v="Direct"/>
    <n v="4"/>
    <n v="8"/>
    <n v="93.82"/>
  </r>
  <r>
    <s v="Import"/>
    <s v="Western Europe"/>
    <s v="Germany, Federal Republic of"/>
    <s v="Hamburg"/>
    <x v="25"/>
    <x v="0"/>
    <s v="Direct"/>
    <n v="1"/>
    <n v="1"/>
    <n v="7.6150000000000002"/>
  </r>
  <r>
    <s v="Import"/>
    <s v="Western Europe"/>
    <s v="Germany, Federal Republic of"/>
    <s v="Hamburg"/>
    <x v="12"/>
    <x v="0"/>
    <s v="Direct"/>
    <n v="5"/>
    <n v="5"/>
    <n v="81.727000000000004"/>
  </r>
  <r>
    <s v="Import"/>
    <s v="Western Europe"/>
    <s v="Netherlands"/>
    <s v="Rotterdam"/>
    <x v="87"/>
    <x v="0"/>
    <s v="Direct"/>
    <n v="4"/>
    <n v="4"/>
    <n v="93.6"/>
  </r>
  <r>
    <s v="Import"/>
    <s v="Western Europe"/>
    <s v="Netherlands"/>
    <s v="Rotterdam"/>
    <x v="73"/>
    <x v="0"/>
    <s v="Direct"/>
    <n v="4"/>
    <n v="6"/>
    <n v="49.217599999999997"/>
  </r>
  <r>
    <s v="Import"/>
    <s v="Western Europe"/>
    <s v="Netherlands"/>
    <s v="Rotterdam"/>
    <x v="45"/>
    <x v="0"/>
    <s v="Direct"/>
    <n v="1"/>
    <n v="2"/>
    <n v="25.11"/>
  </r>
  <r>
    <s v="Import"/>
    <s v="Western Europe"/>
    <s v="Netherlands"/>
    <s v="Rotterdam"/>
    <x v="14"/>
    <x v="0"/>
    <s v="Direct"/>
    <n v="4"/>
    <n v="7"/>
    <n v="37.716500000000003"/>
  </r>
  <r>
    <s v="Import"/>
    <s v="Western Europe"/>
    <s v="Netherlands"/>
    <s v="Rotterdam"/>
    <x v="8"/>
    <x v="0"/>
    <s v="Direct"/>
    <n v="3"/>
    <n v="3"/>
    <n v="76.012"/>
  </r>
  <r>
    <s v="Import"/>
    <s v="Western Europe"/>
    <s v="Netherlands"/>
    <s v="Rotterdam"/>
    <x v="17"/>
    <x v="0"/>
    <s v="Direct"/>
    <n v="1"/>
    <n v="2"/>
    <n v="6.7"/>
  </r>
  <r>
    <s v="Import"/>
    <s v="Western Europe"/>
    <s v="Portugal"/>
    <s v="Leixoes"/>
    <x v="31"/>
    <x v="0"/>
    <s v="Direct"/>
    <n v="1"/>
    <n v="1"/>
    <n v="5.9751000000000003"/>
  </r>
  <r>
    <s v="Import"/>
    <s v="Western Europe"/>
    <s v="Portugal"/>
    <s v="Leixoes"/>
    <x v="5"/>
    <x v="0"/>
    <s v="Direct"/>
    <n v="4"/>
    <n v="7"/>
    <n v="41.277900000000002"/>
  </r>
  <r>
    <s v="Import"/>
    <s v="Western Europe"/>
    <s v="Portugal"/>
    <s v="Portugal - other"/>
    <x v="8"/>
    <x v="0"/>
    <s v="Direct"/>
    <n v="1"/>
    <n v="1"/>
    <n v="24.5"/>
  </r>
  <r>
    <s v="Import"/>
    <s v="Western Europe"/>
    <s v="Spain"/>
    <s v="Algeciras"/>
    <x v="53"/>
    <x v="0"/>
    <s v="Direct"/>
    <n v="4"/>
    <n v="4"/>
    <n v="72.727699999999999"/>
  </r>
  <r>
    <s v="Import"/>
    <s v="Western Europe"/>
    <s v="Spain"/>
    <s v="Algeciras"/>
    <x v="5"/>
    <x v="0"/>
    <s v="Direct"/>
    <n v="1"/>
    <n v="2"/>
    <n v="24.074999999999999"/>
  </r>
  <r>
    <s v="Import"/>
    <s v="Western Europe"/>
    <s v="Spain"/>
    <s v="Barcelona"/>
    <x v="1"/>
    <x v="0"/>
    <s v="Direct"/>
    <n v="1"/>
    <n v="1"/>
    <n v="22.431999999999999"/>
  </r>
  <r>
    <s v="Import"/>
    <s v="Western Europe"/>
    <s v="Spain"/>
    <s v="Barcelona"/>
    <x v="12"/>
    <x v="0"/>
    <s v="Direct"/>
    <n v="1"/>
    <n v="1"/>
    <n v="14.327999999999999"/>
  </r>
  <r>
    <s v="Import"/>
    <s v="Western Europe"/>
    <s v="Spain"/>
    <s v="Bilbao"/>
    <x v="0"/>
    <x v="0"/>
    <s v="Direct"/>
    <n v="1"/>
    <n v="1"/>
    <n v="3.8"/>
  </r>
  <r>
    <s v="Import"/>
    <s v="Western Europe"/>
    <s v="Spain"/>
    <s v="Bilbao"/>
    <x v="16"/>
    <x v="0"/>
    <s v="Direct"/>
    <n v="1"/>
    <n v="1"/>
    <n v="8.64"/>
  </r>
  <r>
    <s v="Import"/>
    <s v="Western Europe"/>
    <s v="Spain"/>
    <s v="GIJON"/>
    <x v="0"/>
    <x v="0"/>
    <s v="Direct"/>
    <n v="2"/>
    <n v="4"/>
    <n v="17.0656"/>
  </r>
  <r>
    <s v="Import"/>
    <s v="Western Europe"/>
    <s v="Spain"/>
    <s v="Spain - other"/>
    <x v="3"/>
    <x v="0"/>
    <s v="Direct"/>
    <n v="1"/>
    <n v="1"/>
    <n v="1.3080000000000001"/>
  </r>
  <r>
    <s v="Import"/>
    <s v="Western Europe"/>
    <s v="Spain"/>
    <s v="Valencia"/>
    <x v="70"/>
    <x v="0"/>
    <s v="Direct"/>
    <n v="3"/>
    <n v="4"/>
    <n v="7.8040000000000003"/>
  </r>
  <r>
    <s v="Import"/>
    <s v="Western Europe"/>
    <s v="Spain"/>
    <s v="Valencia"/>
    <x v="66"/>
    <x v="0"/>
    <s v="Direct"/>
    <n v="1"/>
    <n v="2"/>
    <n v="8.3420000000000005"/>
  </r>
  <r>
    <s v="Import"/>
    <s v="Western Europe"/>
    <s v="Spain"/>
    <s v="Valencia"/>
    <x v="0"/>
    <x v="0"/>
    <s v="Direct"/>
    <n v="8"/>
    <n v="14"/>
    <n v="71.040499999999994"/>
  </r>
  <r>
    <s v="Import"/>
    <s v="Western Europe"/>
    <s v="Spain"/>
    <s v="Valencia"/>
    <x v="35"/>
    <x v="0"/>
    <s v="Direct"/>
    <n v="1"/>
    <n v="2"/>
    <n v="23.917999999999999"/>
  </r>
  <r>
    <s v="Import"/>
    <s v="Western Europe"/>
    <s v="Spain"/>
    <s v="Valencia"/>
    <x v="44"/>
    <x v="0"/>
    <s v="Direct"/>
    <n v="3"/>
    <n v="3"/>
    <n v="40.114899999999999"/>
  </r>
  <r>
    <s v="Import"/>
    <s v="Western Europe"/>
    <s v="Spain"/>
    <s v="Vall De Uxo"/>
    <x v="84"/>
    <x v="0"/>
    <s v="Direct"/>
    <n v="1"/>
    <n v="2"/>
    <n v="21.657599999999999"/>
  </r>
  <r>
    <s v="Import"/>
    <s v="Western Europe"/>
    <s v="Spain"/>
    <s v="Victoria Gasteiz"/>
    <x v="0"/>
    <x v="0"/>
    <s v="Direct"/>
    <n v="1"/>
    <n v="1"/>
    <n v="4.3230000000000004"/>
  </r>
  <r>
    <s v="Import"/>
    <s v="Western Europe"/>
    <s v="Spain"/>
    <s v="Vigo"/>
    <x v="40"/>
    <x v="0"/>
    <s v="Direct"/>
    <n v="1"/>
    <n v="2"/>
    <n v="26.3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10">
  <r>
    <s v="Export"/>
    <s v="Africa"/>
    <s v="Burkina Faso"/>
    <s v="Ouagadougou"/>
    <x v="0"/>
    <x v="0"/>
    <s v="Direct"/>
    <n v="1"/>
    <n v="1"/>
    <n v="0.97199999999999998"/>
  </r>
  <r>
    <s v="Export"/>
    <s v="Africa"/>
    <s v="Cote d'Ivoire"/>
    <s v="Abidjan"/>
    <x v="1"/>
    <x v="0"/>
    <s v="Direct"/>
    <n v="1"/>
    <n v="1"/>
    <n v="11.739800000000001"/>
  </r>
  <r>
    <s v="Export"/>
    <s v="Africa"/>
    <s v="Cote d'Ivoire"/>
    <s v="Abidjan"/>
    <x v="2"/>
    <x v="0"/>
    <s v="Direct"/>
    <n v="1"/>
    <n v="2"/>
    <n v="22.34"/>
  </r>
  <r>
    <s v="Export"/>
    <s v="Africa"/>
    <s v="Cote d'Ivoire"/>
    <s v="Abidjan"/>
    <x v="3"/>
    <x v="0"/>
    <s v="Direct"/>
    <n v="1"/>
    <n v="2"/>
    <n v="6.7519999999999998"/>
  </r>
  <r>
    <s v="Export"/>
    <s v="Africa"/>
    <s v="Cote d'Ivoire"/>
    <s v="Abidjan"/>
    <x v="4"/>
    <x v="0"/>
    <s v="Direct"/>
    <n v="2"/>
    <n v="2"/>
    <n v="13.239000000000001"/>
  </r>
  <r>
    <s v="Export"/>
    <s v="Africa"/>
    <s v="Cote d'Ivoire"/>
    <s v="Abidjan"/>
    <x v="5"/>
    <x v="0"/>
    <s v="Direct"/>
    <n v="5"/>
    <n v="9"/>
    <n v="58.58"/>
  </r>
  <r>
    <s v="Export"/>
    <s v="Africa"/>
    <s v="Djibouti"/>
    <s v="Djibouti"/>
    <x v="6"/>
    <x v="0"/>
    <s v="Direct"/>
    <n v="1"/>
    <n v="1"/>
    <n v="10"/>
  </r>
  <r>
    <s v="Export"/>
    <s v="Africa"/>
    <s v="Egypt"/>
    <s v="Alexandria"/>
    <x v="7"/>
    <x v="0"/>
    <s v="Direct"/>
    <n v="3"/>
    <n v="4"/>
    <n v="28.45"/>
  </r>
  <r>
    <s v="Export"/>
    <s v="Africa"/>
    <s v="Egypt"/>
    <s v="Alexandria"/>
    <x v="8"/>
    <x v="0"/>
    <s v="Direct"/>
    <n v="1"/>
    <n v="2"/>
    <n v="11.72"/>
  </r>
  <r>
    <s v="Export"/>
    <s v="Africa"/>
    <s v="Egypt"/>
    <s v="Alexandria"/>
    <x v="9"/>
    <x v="1"/>
    <s v="Direct"/>
    <n v="4"/>
    <n v="0"/>
    <n v="143"/>
  </r>
  <r>
    <s v="Export"/>
    <s v="Africa"/>
    <s v="Egypt"/>
    <s v="Alexandria"/>
    <x v="9"/>
    <x v="1"/>
    <s v="Transhipment"/>
    <n v="1"/>
    <n v="0"/>
    <n v="15"/>
  </r>
  <r>
    <s v="Export"/>
    <s v="Africa"/>
    <s v="Egypt"/>
    <s v="El Dekheila"/>
    <x v="10"/>
    <x v="0"/>
    <s v="Direct"/>
    <n v="3"/>
    <n v="5"/>
    <n v="11.03"/>
  </r>
  <r>
    <s v="Export"/>
    <s v="Africa"/>
    <s v="Egypt"/>
    <s v="El Dekheila"/>
    <x v="11"/>
    <x v="0"/>
    <s v="Direct"/>
    <n v="6"/>
    <n v="9"/>
    <n v="69.807199999999995"/>
  </r>
  <r>
    <s v="Export"/>
    <s v="Africa"/>
    <s v="Egypt"/>
    <s v="Port Said"/>
    <x v="9"/>
    <x v="0"/>
    <s v="Direct"/>
    <n v="2"/>
    <n v="4"/>
    <n v="24.71"/>
  </r>
  <r>
    <s v="Export"/>
    <s v="Africa"/>
    <s v="Egypt"/>
    <s v="Port Said West"/>
    <x v="12"/>
    <x v="0"/>
    <s v="Direct"/>
    <n v="1"/>
    <n v="2"/>
    <n v="19.95"/>
  </r>
  <r>
    <s v="Export"/>
    <s v="Africa"/>
    <s v="Eritrea"/>
    <s v="Massawa"/>
    <x v="11"/>
    <x v="0"/>
    <s v="Direct"/>
    <n v="5"/>
    <n v="8"/>
    <n v="37.7988"/>
  </r>
  <r>
    <s v="Export"/>
    <s v="Africa"/>
    <s v="Ghana"/>
    <s v="Takoradi"/>
    <x v="5"/>
    <x v="0"/>
    <s v="Direct"/>
    <n v="3"/>
    <n v="6"/>
    <n v="57.64"/>
  </r>
  <r>
    <s v="Export"/>
    <s v="Africa"/>
    <s v="Ghana"/>
    <s v="Takoradi"/>
    <x v="8"/>
    <x v="0"/>
    <s v="Direct"/>
    <n v="1"/>
    <n v="2"/>
    <n v="18"/>
  </r>
  <r>
    <s v="Export"/>
    <s v="Africa"/>
    <s v="Ghana"/>
    <s v="Tema"/>
    <x v="10"/>
    <x v="0"/>
    <s v="Direct"/>
    <n v="121"/>
    <n v="135"/>
    <n v="2212.7460000000001"/>
  </r>
  <r>
    <s v="Export"/>
    <s v="Africa"/>
    <s v="Ghana"/>
    <s v="Tema"/>
    <x v="13"/>
    <x v="0"/>
    <s v="Direct"/>
    <n v="1"/>
    <n v="2"/>
    <n v="2.34"/>
  </r>
  <r>
    <s v="Export"/>
    <s v="Africa"/>
    <s v="Ghana"/>
    <s v="Tema"/>
    <x v="14"/>
    <x v="0"/>
    <s v="Direct"/>
    <n v="4"/>
    <n v="7"/>
    <n v="50.112000000000002"/>
  </r>
  <r>
    <s v="Export"/>
    <s v="Africa"/>
    <s v="Ghana"/>
    <s v="Tema"/>
    <x v="15"/>
    <x v="0"/>
    <s v="Direct"/>
    <n v="3"/>
    <n v="3"/>
    <n v="23.856999999999999"/>
  </r>
  <r>
    <s v="Export"/>
    <s v="Africa"/>
    <s v="Ghana"/>
    <s v="Tema"/>
    <x v="16"/>
    <x v="0"/>
    <s v="Direct"/>
    <n v="5"/>
    <n v="10"/>
    <n v="52.012999999999998"/>
  </r>
  <r>
    <s v="Export"/>
    <s v="Africa"/>
    <s v="Guinea"/>
    <s v="Conakry"/>
    <x v="17"/>
    <x v="0"/>
    <s v="Direct"/>
    <n v="1"/>
    <n v="2"/>
    <n v="20.190000000000001"/>
  </r>
  <r>
    <s v="Export"/>
    <s v="Africa"/>
    <s v="Guinea"/>
    <s v="Conakry"/>
    <x v="18"/>
    <x v="0"/>
    <s v="Direct"/>
    <n v="3"/>
    <n v="6"/>
    <n v="75"/>
  </r>
  <r>
    <s v="Export"/>
    <s v="Africa"/>
    <s v="Guinea"/>
    <s v="Conakry"/>
    <x v="19"/>
    <x v="0"/>
    <s v="Direct"/>
    <n v="1"/>
    <n v="2"/>
    <n v="18"/>
  </r>
  <r>
    <s v="Export"/>
    <s v="Africa"/>
    <s v="Guinea"/>
    <s v="Conakry"/>
    <x v="20"/>
    <x v="0"/>
    <s v="Direct"/>
    <n v="5"/>
    <n v="10"/>
    <n v="102"/>
  </r>
  <r>
    <s v="Export"/>
    <s v="Africa"/>
    <s v="Guinea"/>
    <s v="Conakry"/>
    <x v="12"/>
    <x v="0"/>
    <s v="Direct"/>
    <n v="1"/>
    <n v="2"/>
    <n v="18"/>
  </r>
  <r>
    <s v="Export"/>
    <s v="Africa"/>
    <s v="Guinea"/>
    <s v="Conakry"/>
    <x v="8"/>
    <x v="0"/>
    <s v="Direct"/>
    <n v="21"/>
    <n v="42"/>
    <n v="388"/>
  </r>
  <r>
    <s v="Export"/>
    <s v="Africa"/>
    <s v="Kenya"/>
    <s v="Mombasa"/>
    <x v="21"/>
    <x v="0"/>
    <s v="Direct"/>
    <n v="1"/>
    <n v="2"/>
    <n v="19.59"/>
  </r>
  <r>
    <s v="Export"/>
    <s v="Africa"/>
    <s v="Kenya"/>
    <s v="Mombasa"/>
    <x v="11"/>
    <x v="0"/>
    <s v="Direct"/>
    <n v="43"/>
    <n v="71"/>
    <n v="258.22390000000001"/>
  </r>
  <r>
    <s v="Export"/>
    <s v="Africa"/>
    <s v="Kenya"/>
    <s v="Mombasa"/>
    <x v="6"/>
    <x v="0"/>
    <s v="Direct"/>
    <n v="6"/>
    <n v="10"/>
    <n v="20.957999999999998"/>
  </r>
  <r>
    <s v="Export"/>
    <s v="Africa"/>
    <s v="Kenya"/>
    <s v="Mombasa"/>
    <x v="16"/>
    <x v="0"/>
    <s v="Direct"/>
    <n v="1"/>
    <n v="2"/>
    <n v="6.3250000000000002"/>
  </r>
  <r>
    <s v="Export"/>
    <s v="Africa"/>
    <s v="Congo"/>
    <s v="Matadi"/>
    <x v="17"/>
    <x v="0"/>
    <s v="Direct"/>
    <n v="1"/>
    <n v="2"/>
    <n v="19.14"/>
  </r>
  <r>
    <s v="Export"/>
    <s v="Africa"/>
    <s v="Cote d'Ivoire"/>
    <s v="Abidjan"/>
    <x v="22"/>
    <x v="0"/>
    <s v="Direct"/>
    <n v="1"/>
    <n v="2"/>
    <n v="13.241"/>
  </r>
  <r>
    <s v="Export"/>
    <s v="Africa"/>
    <s v="Cote d'Ivoire"/>
    <s v="Abidjan"/>
    <x v="10"/>
    <x v="0"/>
    <s v="Direct"/>
    <n v="49"/>
    <n v="63"/>
    <n v="543.74800000000005"/>
  </r>
  <r>
    <s v="Export"/>
    <s v="Africa"/>
    <s v="Cote d'Ivoire"/>
    <s v="Abidjan"/>
    <x v="18"/>
    <x v="0"/>
    <s v="Direct"/>
    <n v="18"/>
    <n v="24"/>
    <n v="208.102"/>
  </r>
  <r>
    <s v="Export"/>
    <s v="Africa"/>
    <s v="Cote d'Ivoire"/>
    <s v="Abidjan"/>
    <x v="19"/>
    <x v="0"/>
    <s v="Direct"/>
    <n v="13"/>
    <n v="15"/>
    <n v="219.93600000000001"/>
  </r>
  <r>
    <s v="Export"/>
    <s v="Africa"/>
    <s v="Cote d'Ivoire"/>
    <s v="Abidjan"/>
    <x v="9"/>
    <x v="1"/>
    <s v="Direct"/>
    <n v="2"/>
    <n v="0"/>
    <n v="92"/>
  </r>
  <r>
    <s v="Export"/>
    <s v="Africa"/>
    <s v="Countries - other"/>
    <s v="Africa - other"/>
    <x v="10"/>
    <x v="0"/>
    <s v="Direct"/>
    <n v="3"/>
    <n v="3"/>
    <n v="40.499099999999999"/>
  </r>
  <r>
    <s v="Export"/>
    <s v="Africa"/>
    <s v="Djibouti"/>
    <s v="Djibouti"/>
    <x v="11"/>
    <x v="0"/>
    <s v="Direct"/>
    <n v="2"/>
    <n v="3"/>
    <n v="8.8694000000000006"/>
  </r>
  <r>
    <s v="Export"/>
    <s v="Africa"/>
    <s v="Egypt"/>
    <s v="Alexandria"/>
    <x v="9"/>
    <x v="0"/>
    <s v="Direct"/>
    <n v="8"/>
    <n v="16"/>
    <n v="152.499"/>
  </r>
  <r>
    <s v="Export"/>
    <s v="Africa"/>
    <s v="Egypt"/>
    <s v="Damietta "/>
    <x v="23"/>
    <x v="0"/>
    <s v="Direct"/>
    <n v="204"/>
    <n v="204"/>
    <n v="5034.2849999999999"/>
  </r>
  <r>
    <s v="Export"/>
    <s v="Africa"/>
    <s v="Egypt"/>
    <s v="El Dekheila"/>
    <x v="14"/>
    <x v="0"/>
    <s v="Direct"/>
    <n v="1"/>
    <n v="2"/>
    <n v="4.8499999999999996"/>
  </r>
  <r>
    <s v="Export"/>
    <s v="Africa"/>
    <s v="Egypt"/>
    <s v="El Dekheila"/>
    <x v="8"/>
    <x v="0"/>
    <s v="Direct"/>
    <n v="1"/>
    <n v="2"/>
    <n v="12.52"/>
  </r>
  <r>
    <s v="Export"/>
    <s v="Africa"/>
    <s v="Egypt"/>
    <s v="Port Said"/>
    <x v="7"/>
    <x v="0"/>
    <s v="Direct"/>
    <n v="2"/>
    <n v="4"/>
    <n v="40.520000000000003"/>
  </r>
  <r>
    <s v="Export"/>
    <s v="Africa"/>
    <s v="Egypt"/>
    <s v="Sokhna Port"/>
    <x v="10"/>
    <x v="0"/>
    <s v="Direct"/>
    <n v="2"/>
    <n v="2"/>
    <n v="10.559200000000001"/>
  </r>
  <r>
    <s v="Export"/>
    <s v="Africa"/>
    <s v="Egypt"/>
    <s v="Sokhna Port"/>
    <x v="9"/>
    <x v="0"/>
    <s v="Direct"/>
    <n v="2"/>
    <n v="2"/>
    <n v="12.765000000000001"/>
  </r>
  <r>
    <s v="Export"/>
    <s v="Africa"/>
    <s v="Eritrea"/>
    <s v="Massawa"/>
    <x v="10"/>
    <x v="0"/>
    <s v="Direct"/>
    <n v="2"/>
    <n v="2"/>
    <n v="14.603999999999999"/>
  </r>
  <r>
    <s v="Export"/>
    <s v="Africa"/>
    <s v="Gambia"/>
    <s v="Gambia - Other"/>
    <x v="6"/>
    <x v="0"/>
    <s v="Direct"/>
    <n v="1"/>
    <n v="2"/>
    <n v="12.9"/>
  </r>
  <r>
    <s v="Export"/>
    <s v="Africa"/>
    <s v="Ghana"/>
    <s v="Takoradi"/>
    <x v="24"/>
    <x v="0"/>
    <s v="Direct"/>
    <n v="5"/>
    <n v="10"/>
    <n v="89.55"/>
  </r>
  <r>
    <s v="Export"/>
    <s v="Africa"/>
    <s v="Ghana"/>
    <s v="Tema"/>
    <x v="25"/>
    <x v="0"/>
    <s v="Direct"/>
    <n v="1"/>
    <n v="1"/>
    <n v="1.581"/>
  </r>
  <r>
    <s v="Export"/>
    <s v="Africa"/>
    <s v="Ghana"/>
    <s v="Tema"/>
    <x v="8"/>
    <x v="0"/>
    <s v="Direct"/>
    <n v="6"/>
    <n v="11"/>
    <n v="56.009"/>
  </r>
  <r>
    <s v="Export"/>
    <s v="Africa"/>
    <s v="Ghana"/>
    <s v="Tema"/>
    <x v="9"/>
    <x v="1"/>
    <s v="Direct"/>
    <n v="2"/>
    <n v="0"/>
    <n v="22.225000000000001"/>
  </r>
  <r>
    <s v="Export"/>
    <s v="Africa"/>
    <s v="Ghana"/>
    <s v="Tema"/>
    <x v="9"/>
    <x v="0"/>
    <s v="Direct"/>
    <n v="2"/>
    <n v="4"/>
    <n v="42.43"/>
  </r>
  <r>
    <s v="Export"/>
    <s v="Africa"/>
    <s v="Guinea"/>
    <s v="Conakry"/>
    <x v="9"/>
    <x v="0"/>
    <s v="Direct"/>
    <n v="1"/>
    <n v="2"/>
    <n v="22"/>
  </r>
  <r>
    <s v="Export"/>
    <s v="Africa"/>
    <s v="Kenya"/>
    <s v="Mombasa"/>
    <x v="18"/>
    <x v="0"/>
    <s v="Direct"/>
    <n v="6"/>
    <n v="11"/>
    <n v="84.087000000000003"/>
  </r>
  <r>
    <s v="Export"/>
    <s v="Africa"/>
    <s v="Kenya"/>
    <s v="Mombasa"/>
    <x v="19"/>
    <x v="0"/>
    <s v="Direct"/>
    <n v="1"/>
    <n v="1"/>
    <n v="9.3740000000000006"/>
  </r>
  <r>
    <s v="Export"/>
    <s v="Africa"/>
    <s v="Kenya"/>
    <s v="Mombasa"/>
    <x v="26"/>
    <x v="0"/>
    <s v="Direct"/>
    <n v="2"/>
    <n v="2"/>
    <n v="5.6"/>
  </r>
  <r>
    <s v="Export"/>
    <s v="Africa"/>
    <s v="Kenya"/>
    <s v="Mombasa"/>
    <x v="3"/>
    <x v="0"/>
    <s v="Direct"/>
    <n v="2"/>
    <n v="3"/>
    <n v="2.3239999999999998"/>
  </r>
  <r>
    <s v="Export"/>
    <s v="Africa"/>
    <s v="Kenya"/>
    <s v="Mombasa"/>
    <x v="12"/>
    <x v="0"/>
    <s v="Direct"/>
    <n v="1"/>
    <n v="2"/>
    <n v="14.9"/>
  </r>
  <r>
    <s v="Export"/>
    <s v="Africa"/>
    <s v="Kenya"/>
    <s v="Mombasa"/>
    <x v="27"/>
    <x v="2"/>
    <s v="Direct"/>
    <n v="12"/>
    <n v="0"/>
    <n v="174956"/>
  </r>
  <r>
    <s v="Export"/>
    <s v="Africa"/>
    <s v="Liberia"/>
    <s v="Monrovia"/>
    <x v="10"/>
    <x v="0"/>
    <s v="Direct"/>
    <n v="1"/>
    <n v="1"/>
    <n v="0.42899999999999999"/>
  </r>
  <r>
    <s v="Export"/>
    <s v="Africa"/>
    <s v="Libya"/>
    <s v="Benghazi"/>
    <x v="10"/>
    <x v="0"/>
    <s v="Direct"/>
    <n v="1"/>
    <n v="1"/>
    <n v="22.091999999999999"/>
  </r>
  <r>
    <s v="Export"/>
    <s v="Africa"/>
    <s v="Libya"/>
    <s v="Misurata"/>
    <x v="12"/>
    <x v="0"/>
    <s v="Direct"/>
    <n v="1"/>
    <n v="2"/>
    <n v="26.8"/>
  </r>
  <r>
    <s v="Export"/>
    <s v="Africa"/>
    <s v="Madagascar"/>
    <s v="Tamatave"/>
    <x v="11"/>
    <x v="0"/>
    <s v="Direct"/>
    <n v="4"/>
    <n v="6"/>
    <n v="22.245899999999999"/>
  </r>
  <r>
    <s v="Export"/>
    <s v="Africa"/>
    <s v="Liberia"/>
    <s v="Monrovia"/>
    <x v="1"/>
    <x v="0"/>
    <s v="Direct"/>
    <n v="2"/>
    <n v="4"/>
    <n v="36"/>
  </r>
  <r>
    <s v="Export"/>
    <s v="Africa"/>
    <s v="Liberia"/>
    <s v="Monrovia"/>
    <x v="18"/>
    <x v="0"/>
    <s v="Direct"/>
    <n v="1"/>
    <n v="1"/>
    <n v="12"/>
  </r>
  <r>
    <s v="Export"/>
    <s v="Africa"/>
    <s v="Liberia"/>
    <s v="Monrovia"/>
    <x v="19"/>
    <x v="0"/>
    <s v="Direct"/>
    <n v="1"/>
    <n v="2"/>
    <n v="16.3"/>
  </r>
  <r>
    <s v="Export"/>
    <s v="Africa"/>
    <s v="Liberia"/>
    <s v="Monrovia"/>
    <x v="6"/>
    <x v="0"/>
    <s v="Direct"/>
    <n v="13"/>
    <n v="26"/>
    <n v="254.96"/>
  </r>
  <r>
    <s v="Export"/>
    <s v="Africa"/>
    <s v="Liberia"/>
    <s v="Monrovia"/>
    <x v="5"/>
    <x v="0"/>
    <s v="Direct"/>
    <n v="4"/>
    <n v="8"/>
    <n v="83"/>
  </r>
  <r>
    <s v="Export"/>
    <s v="Africa"/>
    <s v="Liberia"/>
    <s v="Monrovia"/>
    <x v="12"/>
    <x v="0"/>
    <s v="Direct"/>
    <n v="3"/>
    <n v="6"/>
    <n v="48"/>
  </r>
  <r>
    <s v="Export"/>
    <s v="Africa"/>
    <s v="Madagascar"/>
    <s v="Tamatave"/>
    <x v="3"/>
    <x v="0"/>
    <s v="Direct"/>
    <n v="1"/>
    <n v="2"/>
    <n v="4.2363"/>
  </r>
  <r>
    <s v="Export"/>
    <s v="Africa"/>
    <s v="Madagascar"/>
    <s v="Tamatave"/>
    <x v="8"/>
    <x v="0"/>
    <s v="Direct"/>
    <n v="1"/>
    <n v="1"/>
    <n v="1.1576"/>
  </r>
  <r>
    <s v="Export"/>
    <s v="Africa"/>
    <s v="Mozambique"/>
    <s v="Beira"/>
    <x v="19"/>
    <x v="0"/>
    <s v="Direct"/>
    <n v="1"/>
    <n v="2"/>
    <n v="20"/>
  </r>
  <r>
    <s v="Export"/>
    <s v="Africa"/>
    <s v="Mozambique"/>
    <s v="Beira"/>
    <x v="6"/>
    <x v="0"/>
    <s v="Direct"/>
    <n v="4"/>
    <n v="7"/>
    <n v="36.85"/>
  </r>
  <r>
    <s v="Export"/>
    <s v="Africa"/>
    <s v="Mozambique"/>
    <s v="Beira"/>
    <x v="5"/>
    <x v="0"/>
    <s v="Direct"/>
    <n v="3"/>
    <n v="6"/>
    <n v="28.62"/>
  </r>
  <r>
    <s v="Export"/>
    <s v="Africa"/>
    <s v="Mozambique"/>
    <s v="Beira"/>
    <x v="8"/>
    <x v="0"/>
    <s v="Direct"/>
    <n v="5"/>
    <n v="10"/>
    <n v="85.71"/>
  </r>
  <r>
    <s v="Export"/>
    <s v="Africa"/>
    <s v="Mozambique"/>
    <s v="Maputo"/>
    <x v="20"/>
    <x v="0"/>
    <s v="Direct"/>
    <n v="2"/>
    <n v="3"/>
    <n v="9.09"/>
  </r>
  <r>
    <s v="Export"/>
    <s v="Africa"/>
    <s v="Mozambique"/>
    <s v="Maputo"/>
    <x v="7"/>
    <x v="0"/>
    <s v="Direct"/>
    <n v="2"/>
    <n v="3"/>
    <n v="18.399999999999999"/>
  </r>
  <r>
    <s v="Export"/>
    <s v="Africa"/>
    <s v="Nigeria"/>
    <s v="Apapa"/>
    <x v="7"/>
    <x v="0"/>
    <s v="Direct"/>
    <n v="7"/>
    <n v="14"/>
    <n v="175.91"/>
  </r>
  <r>
    <s v="Export"/>
    <s v="Africa"/>
    <s v="Nigeria"/>
    <s v="Apapa"/>
    <x v="8"/>
    <x v="0"/>
    <s v="Direct"/>
    <n v="1"/>
    <n v="2"/>
    <n v="10"/>
  </r>
  <r>
    <s v="Export"/>
    <s v="Africa"/>
    <s v="Nigeria"/>
    <s v="Nigeria - other"/>
    <x v="28"/>
    <x v="0"/>
    <s v="Direct"/>
    <n v="14"/>
    <n v="14"/>
    <n v="312.04000000000002"/>
  </r>
  <r>
    <s v="Export"/>
    <s v="Africa"/>
    <s v="Senegal"/>
    <s v="Dakar"/>
    <x v="9"/>
    <x v="1"/>
    <s v="Direct"/>
    <n v="1"/>
    <n v="0"/>
    <n v="43.3"/>
  </r>
  <r>
    <s v="Export"/>
    <s v="Africa"/>
    <s v="Sierra Leone"/>
    <s v="Finja"/>
    <x v="7"/>
    <x v="0"/>
    <s v="Direct"/>
    <n v="2"/>
    <n v="2"/>
    <n v="12.208"/>
  </r>
  <r>
    <s v="Export"/>
    <s v="Africa"/>
    <s v="Sierra Leone"/>
    <s v="Finja"/>
    <x v="12"/>
    <x v="0"/>
    <s v="Direct"/>
    <n v="3"/>
    <n v="6"/>
    <n v="38"/>
  </r>
  <r>
    <s v="Export"/>
    <s v="Africa"/>
    <s v="Sierra Leone"/>
    <s v="Finja"/>
    <x v="8"/>
    <x v="0"/>
    <s v="Direct"/>
    <n v="32"/>
    <n v="64"/>
    <n v="471.29"/>
  </r>
  <r>
    <s v="Export"/>
    <s v="Africa"/>
    <s v="Somalia"/>
    <s v="Berbera"/>
    <x v="11"/>
    <x v="0"/>
    <s v="Direct"/>
    <n v="1"/>
    <n v="2"/>
    <n v="18"/>
  </r>
  <r>
    <s v="Export"/>
    <s v="Africa"/>
    <s v="South Africa"/>
    <s v="Cape Town"/>
    <x v="29"/>
    <x v="0"/>
    <s v="Direct"/>
    <n v="1"/>
    <n v="1"/>
    <n v="21.152000000000001"/>
  </r>
  <r>
    <s v="Export"/>
    <s v="Africa"/>
    <s v="South Africa"/>
    <s v="Cape Town"/>
    <x v="1"/>
    <x v="0"/>
    <s v="Direct"/>
    <n v="13"/>
    <n v="25"/>
    <n v="348.84199999999998"/>
  </r>
  <r>
    <s v="Export"/>
    <s v="Africa"/>
    <s v="South Africa"/>
    <s v="Cape Town"/>
    <x v="30"/>
    <x v="0"/>
    <s v="Direct"/>
    <n v="1"/>
    <n v="1"/>
    <n v="16.239999999999998"/>
  </r>
  <r>
    <s v="Export"/>
    <s v="Africa"/>
    <s v="South Africa"/>
    <s v="Cape Town"/>
    <x v="31"/>
    <x v="0"/>
    <s v="Direct"/>
    <n v="18"/>
    <n v="18"/>
    <n v="426.11399999999998"/>
  </r>
  <r>
    <s v="Export"/>
    <s v="Africa"/>
    <s v="South Africa"/>
    <s v="Durban"/>
    <x v="32"/>
    <x v="0"/>
    <s v="Direct"/>
    <n v="7"/>
    <n v="12"/>
    <n v="72.415999999999997"/>
  </r>
  <r>
    <s v="Export"/>
    <s v="Africa"/>
    <s v="South Africa"/>
    <s v="Durban"/>
    <x v="18"/>
    <x v="0"/>
    <s v="Direct"/>
    <n v="17"/>
    <n v="26"/>
    <n v="306.88299999999998"/>
  </r>
  <r>
    <s v="Export"/>
    <s v="Africa"/>
    <s v="South Africa"/>
    <s v="Durban"/>
    <x v="33"/>
    <x v="0"/>
    <s v="Direct"/>
    <n v="5"/>
    <n v="5"/>
    <n v="100.25"/>
  </r>
  <r>
    <s v="Export"/>
    <s v="Africa"/>
    <s v="South Africa"/>
    <s v="Durban"/>
    <x v="19"/>
    <x v="0"/>
    <s v="Direct"/>
    <n v="2"/>
    <n v="2"/>
    <n v="5.0979999999999999"/>
  </r>
  <r>
    <s v="Export"/>
    <s v="Africa"/>
    <s v="South Africa"/>
    <s v="Durban"/>
    <x v="3"/>
    <x v="0"/>
    <s v="Direct"/>
    <n v="4"/>
    <n v="4"/>
    <n v="42.045200000000001"/>
  </r>
  <r>
    <s v="Export"/>
    <s v="Africa"/>
    <s v="South Africa"/>
    <s v="Durban"/>
    <x v="12"/>
    <x v="0"/>
    <s v="Direct"/>
    <n v="6"/>
    <n v="6"/>
    <n v="110.96599999999999"/>
  </r>
  <r>
    <s v="Export"/>
    <s v="Africa"/>
    <s v="South Africa"/>
    <s v="Durban"/>
    <x v="34"/>
    <x v="0"/>
    <s v="Direct"/>
    <n v="80"/>
    <n v="80"/>
    <n v="2134.5050000000001"/>
  </r>
  <r>
    <s v="Export"/>
    <s v="Africa"/>
    <s v="Morocco"/>
    <s v="Casablanca"/>
    <x v="1"/>
    <x v="0"/>
    <s v="Direct"/>
    <n v="2"/>
    <n v="4"/>
    <n v="54.063099999999999"/>
  </r>
  <r>
    <s v="Export"/>
    <s v="Africa"/>
    <s v="Morocco"/>
    <s v="Jorf Lasfar"/>
    <x v="35"/>
    <x v="2"/>
    <s v="Direct"/>
    <n v="1"/>
    <n v="0"/>
    <n v="19939.746999999999"/>
  </r>
  <r>
    <s v="Export"/>
    <s v="Africa"/>
    <s v="Mozambique"/>
    <s v="Beira"/>
    <x v="7"/>
    <x v="0"/>
    <s v="Direct"/>
    <n v="3"/>
    <n v="4"/>
    <n v="18.309999999999999"/>
  </r>
  <r>
    <s v="Export"/>
    <s v="Africa"/>
    <s v="Mozambique"/>
    <s v="Beira"/>
    <x v="9"/>
    <x v="0"/>
    <s v="Direct"/>
    <n v="1"/>
    <n v="2"/>
    <n v="14"/>
  </r>
  <r>
    <s v="Export"/>
    <s v="Africa"/>
    <s v="Mozambique"/>
    <s v="Maputo"/>
    <x v="10"/>
    <x v="0"/>
    <s v="Direct"/>
    <n v="1"/>
    <n v="1"/>
    <n v="17.59"/>
  </r>
  <r>
    <s v="Export"/>
    <s v="Africa"/>
    <s v="Mozambique"/>
    <s v="Mozambique - other"/>
    <x v="8"/>
    <x v="0"/>
    <s v="Direct"/>
    <n v="1"/>
    <n v="2"/>
    <n v="15"/>
  </r>
  <r>
    <s v="Export"/>
    <s v="Africa"/>
    <s v="Mozambique"/>
    <s v="Nacala"/>
    <x v="13"/>
    <x v="0"/>
    <s v="Direct"/>
    <n v="3"/>
    <n v="6"/>
    <n v="18.8901"/>
  </r>
  <r>
    <s v="Export"/>
    <s v="Africa"/>
    <s v="Namibia"/>
    <s v="Walvis Bay"/>
    <x v="10"/>
    <x v="0"/>
    <s v="Direct"/>
    <n v="21"/>
    <n v="21"/>
    <n v="425.608"/>
  </r>
  <r>
    <s v="Export"/>
    <s v="Africa"/>
    <s v="Namibia"/>
    <s v="Walvis Bay"/>
    <x v="7"/>
    <x v="0"/>
    <s v="Direct"/>
    <n v="1"/>
    <n v="2"/>
    <n v="6.86"/>
  </r>
  <r>
    <s v="Export"/>
    <s v="Africa"/>
    <s v="Nigeria"/>
    <s v="Apapa"/>
    <x v="11"/>
    <x v="0"/>
    <s v="Direct"/>
    <n v="1"/>
    <n v="2"/>
    <n v="18"/>
  </r>
  <r>
    <s v="Export"/>
    <s v="Africa"/>
    <s v="Nigeria"/>
    <s v="Apapa"/>
    <x v="5"/>
    <x v="0"/>
    <s v="Direct"/>
    <n v="1"/>
    <n v="2"/>
    <n v="18"/>
  </r>
  <r>
    <s v="Export"/>
    <s v="Africa"/>
    <s v="Nigeria"/>
    <s v="Apapa"/>
    <x v="12"/>
    <x v="0"/>
    <s v="Direct"/>
    <n v="4"/>
    <n v="8"/>
    <n v="103.89"/>
  </r>
  <r>
    <s v="Export"/>
    <s v="Africa"/>
    <s v="Nigeria"/>
    <s v="Nigeria - other"/>
    <x v="36"/>
    <x v="0"/>
    <s v="Direct"/>
    <n v="1"/>
    <n v="2"/>
    <n v="25"/>
  </r>
  <r>
    <s v="Export"/>
    <s v="Africa"/>
    <s v="Nigeria"/>
    <s v="Nigeria - other"/>
    <x v="24"/>
    <x v="0"/>
    <s v="Direct"/>
    <n v="1"/>
    <n v="2"/>
    <n v="20"/>
  </r>
  <r>
    <s v="Export"/>
    <s v="Africa"/>
    <s v="Nigeria"/>
    <s v="Onne"/>
    <x v="17"/>
    <x v="0"/>
    <s v="Direct"/>
    <n v="1"/>
    <n v="2"/>
    <n v="22"/>
  </r>
  <r>
    <s v="Export"/>
    <s v="Africa"/>
    <s v="Nigeria"/>
    <s v="Onne"/>
    <x v="7"/>
    <x v="0"/>
    <s v="Direct"/>
    <n v="2"/>
    <n v="4"/>
    <n v="44"/>
  </r>
  <r>
    <s v="Export"/>
    <s v="Africa"/>
    <s v="Nigeria"/>
    <s v="TINCAN"/>
    <x v="8"/>
    <x v="0"/>
    <s v="Direct"/>
    <n v="11"/>
    <n v="22"/>
    <n v="204"/>
  </r>
  <r>
    <s v="Export"/>
    <s v="Africa"/>
    <s v="Nigeria"/>
    <s v="TINCAN"/>
    <x v="9"/>
    <x v="0"/>
    <s v="Direct"/>
    <n v="2"/>
    <n v="4"/>
    <n v="44.19"/>
  </r>
  <r>
    <s v="Export"/>
    <s v="Africa"/>
    <s v="Senegal"/>
    <s v="Dakar"/>
    <x v="14"/>
    <x v="0"/>
    <s v="Direct"/>
    <n v="5"/>
    <n v="9"/>
    <n v="77.528000000000006"/>
  </r>
  <r>
    <s v="Export"/>
    <s v="Africa"/>
    <s v="Senegal"/>
    <s v="Dakar"/>
    <x v="16"/>
    <x v="0"/>
    <s v="Direct"/>
    <n v="1"/>
    <n v="1"/>
    <n v="4.2130000000000001"/>
  </r>
  <r>
    <s v="Export"/>
    <s v="Africa"/>
    <s v="Senegal"/>
    <s v="Dakar"/>
    <x v="8"/>
    <x v="0"/>
    <s v="Direct"/>
    <n v="5"/>
    <n v="7"/>
    <n v="63.395200000000003"/>
  </r>
  <r>
    <s v="Export"/>
    <s v="Africa"/>
    <s v="Sierra Leone"/>
    <s v="Finja"/>
    <x v="1"/>
    <x v="0"/>
    <s v="Direct"/>
    <n v="2"/>
    <n v="4"/>
    <n v="28"/>
  </r>
  <r>
    <s v="Export"/>
    <s v="Africa"/>
    <s v="Sierra Leone"/>
    <s v="Finja"/>
    <x v="37"/>
    <x v="0"/>
    <s v="Direct"/>
    <n v="2"/>
    <n v="4"/>
    <n v="38"/>
  </r>
  <r>
    <s v="Export"/>
    <s v="Africa"/>
    <s v="Sierra Leone"/>
    <s v="Finja"/>
    <x v="6"/>
    <x v="0"/>
    <s v="Direct"/>
    <n v="17"/>
    <n v="34"/>
    <n v="261.57"/>
  </r>
  <r>
    <s v="Export"/>
    <s v="Africa"/>
    <s v="South Africa"/>
    <s v="Cape Town"/>
    <x v="8"/>
    <x v="0"/>
    <s v="Direct"/>
    <n v="1"/>
    <n v="2"/>
    <n v="15"/>
  </r>
  <r>
    <s v="Export"/>
    <s v="Africa"/>
    <s v="South Africa"/>
    <s v="Durban"/>
    <x v="0"/>
    <x v="0"/>
    <s v="Direct"/>
    <n v="2"/>
    <n v="2"/>
    <n v="10.8591"/>
  </r>
  <r>
    <s v="Export"/>
    <s v="Africa"/>
    <s v="South Africa"/>
    <s v="Durban"/>
    <x v="1"/>
    <x v="0"/>
    <s v="Direct"/>
    <n v="6"/>
    <n v="12"/>
    <n v="159.39330000000001"/>
  </r>
  <r>
    <s v="Export"/>
    <s v="Africa"/>
    <s v="South Africa"/>
    <s v="Durban"/>
    <x v="11"/>
    <x v="0"/>
    <s v="Direct"/>
    <n v="162"/>
    <n v="223"/>
    <n v="2233.3135000000002"/>
  </r>
  <r>
    <s v="Export"/>
    <s v="Africa"/>
    <s v="South Africa"/>
    <s v="Durban"/>
    <x v="20"/>
    <x v="0"/>
    <s v="Direct"/>
    <n v="2"/>
    <n v="4"/>
    <n v="10.44"/>
  </r>
  <r>
    <s v="Export"/>
    <s v="Africa"/>
    <s v="South Africa"/>
    <s v="Durban"/>
    <x v="38"/>
    <x v="0"/>
    <s v="Direct"/>
    <n v="2"/>
    <n v="4"/>
    <n v="52.85"/>
  </r>
  <r>
    <s v="Export"/>
    <s v="Africa"/>
    <s v="South Africa"/>
    <s v="Durban"/>
    <x v="6"/>
    <x v="0"/>
    <s v="Direct"/>
    <n v="9"/>
    <n v="13"/>
    <n v="33.776899999999998"/>
  </r>
  <r>
    <s v="Export"/>
    <s v="Africa"/>
    <s v="South Africa"/>
    <s v="South Africa - other"/>
    <x v="11"/>
    <x v="0"/>
    <s v="Direct"/>
    <n v="1"/>
    <n v="2"/>
    <n v="13.2"/>
  </r>
  <r>
    <s v="Export"/>
    <s v="Africa"/>
    <s v="Congo"/>
    <s v="Matadi"/>
    <x v="8"/>
    <x v="0"/>
    <s v="Direct"/>
    <n v="3"/>
    <n v="6"/>
    <n v="46"/>
  </r>
  <r>
    <s v="Export"/>
    <s v="Africa"/>
    <s v="Cote d'Ivoire"/>
    <s v="Abidjan"/>
    <x v="36"/>
    <x v="0"/>
    <s v="Direct"/>
    <n v="17"/>
    <n v="20"/>
    <n v="210.649"/>
  </r>
  <r>
    <s v="Export"/>
    <s v="Africa"/>
    <s v="Cote d'Ivoire"/>
    <s v="Abidjan"/>
    <x v="11"/>
    <x v="0"/>
    <s v="Direct"/>
    <n v="145"/>
    <n v="217"/>
    <n v="1551.8092999999999"/>
  </r>
  <r>
    <s v="Export"/>
    <s v="Africa"/>
    <s v="Cote d'Ivoire"/>
    <s v="Abidjan"/>
    <x v="8"/>
    <x v="0"/>
    <s v="Direct"/>
    <n v="12"/>
    <n v="22"/>
    <n v="136.06800000000001"/>
  </r>
  <r>
    <s v="Export"/>
    <s v="Africa"/>
    <s v="Djibouti"/>
    <s v="Djibouti"/>
    <x v="10"/>
    <x v="0"/>
    <s v="Direct"/>
    <n v="20"/>
    <n v="20"/>
    <n v="337.6"/>
  </r>
  <r>
    <s v="Export"/>
    <s v="Africa"/>
    <s v="Djibouti"/>
    <s v="Djibouti"/>
    <x v="19"/>
    <x v="0"/>
    <s v="Direct"/>
    <n v="1"/>
    <n v="2"/>
    <n v="4.8499999999999996"/>
  </r>
  <r>
    <s v="Export"/>
    <s v="Africa"/>
    <s v="Egypt"/>
    <s v="Alexandria"/>
    <x v="39"/>
    <x v="0"/>
    <s v="Direct"/>
    <n v="1"/>
    <n v="1"/>
    <n v="18.356000000000002"/>
  </r>
  <r>
    <s v="Export"/>
    <s v="Africa"/>
    <s v="Egypt"/>
    <s v="Alexandria"/>
    <x v="1"/>
    <x v="0"/>
    <s v="Direct"/>
    <n v="19"/>
    <n v="33"/>
    <n v="408.08580000000001"/>
  </r>
  <r>
    <s v="Export"/>
    <s v="Africa"/>
    <s v="Egypt"/>
    <s v="Alexandria"/>
    <x v="18"/>
    <x v="0"/>
    <s v="Direct"/>
    <n v="2"/>
    <n v="4"/>
    <n v="11.58"/>
  </r>
  <r>
    <s v="Export"/>
    <s v="Africa"/>
    <s v="Egypt"/>
    <s v="Alexandria"/>
    <x v="15"/>
    <x v="0"/>
    <s v="Direct"/>
    <n v="1"/>
    <n v="1"/>
    <n v="23.934000000000001"/>
  </r>
  <r>
    <s v="Export"/>
    <s v="Africa"/>
    <s v="Egypt"/>
    <s v="Damietta "/>
    <x v="40"/>
    <x v="0"/>
    <s v="Direct"/>
    <n v="4"/>
    <n v="4"/>
    <n v="101.76"/>
  </r>
  <r>
    <s v="Export"/>
    <s v="Africa"/>
    <s v="Egypt"/>
    <s v="Damietta "/>
    <x v="37"/>
    <x v="0"/>
    <s v="Direct"/>
    <n v="41"/>
    <n v="41"/>
    <n v="1033.325"/>
  </r>
  <r>
    <s v="Export"/>
    <s v="Africa"/>
    <s v="Egypt"/>
    <s v="Damietta "/>
    <x v="41"/>
    <x v="0"/>
    <s v="Direct"/>
    <n v="122"/>
    <n v="122"/>
    <n v="3056.96"/>
  </r>
  <r>
    <s v="Export"/>
    <s v="Africa"/>
    <s v="Egypt"/>
    <s v="El Dekheila"/>
    <x v="18"/>
    <x v="0"/>
    <s v="Direct"/>
    <n v="1"/>
    <n v="1"/>
    <n v="12.88"/>
  </r>
  <r>
    <s v="Export"/>
    <s v="Africa"/>
    <s v="Egypt"/>
    <s v="El Dekheila"/>
    <x v="3"/>
    <x v="0"/>
    <s v="Direct"/>
    <n v="1"/>
    <n v="2"/>
    <n v="8.07"/>
  </r>
  <r>
    <s v="Export"/>
    <s v="Africa"/>
    <s v="Egypt"/>
    <s v="Port Said West"/>
    <x v="7"/>
    <x v="0"/>
    <s v="Direct"/>
    <n v="1"/>
    <n v="2"/>
    <n v="19.25"/>
  </r>
  <r>
    <s v="Export"/>
    <s v="Africa"/>
    <s v="Egypt"/>
    <s v="Safaga"/>
    <x v="42"/>
    <x v="2"/>
    <s v="Direct"/>
    <n v="9"/>
    <n v="0"/>
    <n v="279350"/>
  </r>
  <r>
    <s v="Export"/>
    <s v="Africa"/>
    <s v="Egypt"/>
    <s v="Sokhna Port"/>
    <x v="11"/>
    <x v="0"/>
    <s v="Direct"/>
    <n v="91"/>
    <n v="112"/>
    <n v="824.33510000000001"/>
  </r>
  <r>
    <s v="Export"/>
    <s v="Africa"/>
    <s v="Eritrea"/>
    <s v="Massawa"/>
    <x v="16"/>
    <x v="0"/>
    <s v="Direct"/>
    <n v="1"/>
    <n v="2"/>
    <n v="5.92"/>
  </r>
  <r>
    <s v="Export"/>
    <s v="Africa"/>
    <s v="Gabon"/>
    <s v="Libreville"/>
    <x v="11"/>
    <x v="0"/>
    <s v="Direct"/>
    <n v="1"/>
    <n v="1"/>
    <n v="3.2229999999999999"/>
  </r>
  <r>
    <s v="Export"/>
    <s v="Africa"/>
    <s v="Gambia"/>
    <s v="Gambia - Other"/>
    <x v="8"/>
    <x v="0"/>
    <s v="Direct"/>
    <n v="2"/>
    <n v="4"/>
    <n v="28"/>
  </r>
  <r>
    <s v="Export"/>
    <s v="Africa"/>
    <s v="Ghana"/>
    <s v="Takoradi"/>
    <x v="17"/>
    <x v="0"/>
    <s v="Direct"/>
    <n v="1"/>
    <n v="2"/>
    <n v="17"/>
  </r>
  <r>
    <s v="Export"/>
    <s v="Africa"/>
    <s v="Ghana"/>
    <s v="Takoradi"/>
    <x v="10"/>
    <x v="0"/>
    <s v="Direct"/>
    <n v="1"/>
    <n v="1"/>
    <n v="10.388"/>
  </r>
  <r>
    <s v="Export"/>
    <s v="Africa"/>
    <s v="Ghana"/>
    <s v="Tema"/>
    <x v="1"/>
    <x v="0"/>
    <s v="Direct"/>
    <n v="1"/>
    <n v="1"/>
    <n v="12.577500000000001"/>
  </r>
  <r>
    <s v="Export"/>
    <s v="Africa"/>
    <s v="Ghana"/>
    <s v="Tema"/>
    <x v="36"/>
    <x v="0"/>
    <s v="Direct"/>
    <n v="1"/>
    <n v="1"/>
    <n v="1.3240000000000001"/>
  </r>
  <r>
    <s v="Export"/>
    <s v="Africa"/>
    <s v="Ghana"/>
    <s v="Tema"/>
    <x v="11"/>
    <x v="0"/>
    <s v="Direct"/>
    <n v="218"/>
    <n v="294"/>
    <n v="2837.4061000000002"/>
  </r>
  <r>
    <s v="Export"/>
    <s v="Africa"/>
    <s v="Guinea"/>
    <s v="Conakry"/>
    <x v="6"/>
    <x v="0"/>
    <s v="Direct"/>
    <n v="2"/>
    <n v="4"/>
    <n v="32"/>
  </r>
  <r>
    <s v="Export"/>
    <s v="Africa"/>
    <s v="Guinea"/>
    <s v="Conakry"/>
    <x v="3"/>
    <x v="0"/>
    <s v="Direct"/>
    <n v="2"/>
    <n v="2"/>
    <n v="7.9660000000000002"/>
  </r>
  <r>
    <s v="Export"/>
    <s v="Africa"/>
    <s v="Kenya"/>
    <s v="Mombasa"/>
    <x v="36"/>
    <x v="0"/>
    <s v="Direct"/>
    <n v="1"/>
    <n v="2"/>
    <n v="5.56"/>
  </r>
  <r>
    <s v="Export"/>
    <s v="Africa"/>
    <s v="Kenya"/>
    <s v="Mombasa"/>
    <x v="43"/>
    <x v="2"/>
    <s v="Direct"/>
    <n v="2"/>
    <n v="0"/>
    <n v="12291.599"/>
  </r>
  <r>
    <s v="Export"/>
    <s v="Africa"/>
    <s v="Kenya"/>
    <s v="Mombasa"/>
    <x v="20"/>
    <x v="0"/>
    <s v="Direct"/>
    <n v="38"/>
    <n v="65"/>
    <n v="172.06100000000001"/>
  </r>
  <r>
    <s v="Export"/>
    <s v="Africa"/>
    <s v="Kenya"/>
    <s v="Mombasa"/>
    <x v="44"/>
    <x v="0"/>
    <s v="Direct"/>
    <n v="5"/>
    <n v="10"/>
    <n v="131.52000000000001"/>
  </r>
  <r>
    <s v="Export"/>
    <s v="Africa"/>
    <s v="Angola"/>
    <s v="Luanda"/>
    <x v="18"/>
    <x v="0"/>
    <s v="Direct"/>
    <n v="7"/>
    <n v="14"/>
    <n v="88.2"/>
  </r>
  <r>
    <s v="Export"/>
    <s v="Africa"/>
    <s v="Botswana"/>
    <s v="Gaborone"/>
    <x v="6"/>
    <x v="0"/>
    <s v="Direct"/>
    <n v="2"/>
    <n v="3"/>
    <n v="11.95"/>
  </r>
  <r>
    <s v="Export"/>
    <s v="Africa"/>
    <s v="Botswana"/>
    <s v="Gaborone"/>
    <x v="31"/>
    <x v="0"/>
    <s v="Direct"/>
    <n v="5"/>
    <n v="5"/>
    <n v="102.19799999999999"/>
  </r>
  <r>
    <s v="Export"/>
    <s v="Africa"/>
    <s v="Cameroon"/>
    <s v="Douala"/>
    <x v="11"/>
    <x v="0"/>
    <s v="Direct"/>
    <n v="1"/>
    <n v="1"/>
    <n v="0.69899999999999995"/>
  </r>
  <r>
    <s v="Export"/>
    <s v="Africa"/>
    <s v="Congo"/>
    <s v="Matadi"/>
    <x v="6"/>
    <x v="0"/>
    <s v="Direct"/>
    <n v="3"/>
    <n v="6"/>
    <n v="42.71"/>
  </r>
  <r>
    <s v="Export"/>
    <s v="Africa"/>
    <s v="Cote d'Ivoire"/>
    <s v="Abidjan"/>
    <x v="0"/>
    <x v="0"/>
    <s v="Direct"/>
    <n v="1"/>
    <n v="1"/>
    <n v="20"/>
  </r>
  <r>
    <s v="Export"/>
    <s v="Africa"/>
    <s v="Egypt"/>
    <s v="Alexandria"/>
    <x v="10"/>
    <x v="0"/>
    <s v="Direct"/>
    <n v="6"/>
    <n v="8"/>
    <n v="88.311999999999998"/>
  </r>
  <r>
    <s v="Export"/>
    <s v="Africa"/>
    <s v="Egypt"/>
    <s v="Alexandria"/>
    <x v="11"/>
    <x v="0"/>
    <s v="Direct"/>
    <n v="11"/>
    <n v="13"/>
    <n v="141.71799999999999"/>
  </r>
  <r>
    <s v="Export"/>
    <s v="Africa"/>
    <s v="Egypt"/>
    <s v="Alexandria"/>
    <x v="25"/>
    <x v="0"/>
    <s v="Direct"/>
    <n v="1"/>
    <n v="1"/>
    <n v="18.459"/>
  </r>
  <r>
    <s v="Export"/>
    <s v="Africa"/>
    <s v="Egypt"/>
    <s v="El Dekheila"/>
    <x v="0"/>
    <x v="0"/>
    <s v="Direct"/>
    <n v="1"/>
    <n v="2"/>
    <n v="18.47"/>
  </r>
  <r>
    <s v="Export"/>
    <s v="Africa"/>
    <s v="Egypt"/>
    <s v="El Dekheila"/>
    <x v="7"/>
    <x v="0"/>
    <s v="Direct"/>
    <n v="1"/>
    <n v="1"/>
    <n v="0.8"/>
  </r>
  <r>
    <s v="Export"/>
    <s v="Africa"/>
    <s v="Egypt"/>
    <s v="Sokhna Port"/>
    <x v="18"/>
    <x v="0"/>
    <s v="Direct"/>
    <n v="1"/>
    <n v="1"/>
    <n v="5.7119999999999997"/>
  </r>
  <r>
    <s v="Export"/>
    <s v="Africa"/>
    <s v="Egypt"/>
    <s v="Sokhna Port"/>
    <x v="3"/>
    <x v="0"/>
    <s v="Direct"/>
    <n v="2"/>
    <n v="3"/>
    <n v="9.6"/>
  </r>
  <r>
    <s v="Export"/>
    <s v="Africa"/>
    <s v="Egypt"/>
    <s v="Sokhna Port"/>
    <x v="5"/>
    <x v="0"/>
    <s v="Direct"/>
    <n v="5"/>
    <n v="5"/>
    <n v="31.731999999999999"/>
  </r>
  <r>
    <s v="Export"/>
    <s v="Africa"/>
    <s v="Ghana"/>
    <s v="Tema"/>
    <x v="32"/>
    <x v="0"/>
    <s v="Direct"/>
    <n v="3"/>
    <n v="4"/>
    <n v="8.4710000000000001"/>
  </r>
  <r>
    <s v="Export"/>
    <s v="Africa"/>
    <s v="Ghana"/>
    <s v="Tema"/>
    <x v="18"/>
    <x v="0"/>
    <s v="Direct"/>
    <n v="16"/>
    <n v="27"/>
    <n v="75.182000000000002"/>
  </r>
  <r>
    <s v="Export"/>
    <s v="Africa"/>
    <s v="Ghana"/>
    <s v="Tema"/>
    <x v="19"/>
    <x v="0"/>
    <s v="Direct"/>
    <n v="7"/>
    <n v="8"/>
    <n v="90.167000000000002"/>
  </r>
  <r>
    <s v="Export"/>
    <s v="Africa"/>
    <s v="Ghana"/>
    <s v="Tema"/>
    <x v="6"/>
    <x v="0"/>
    <s v="Direct"/>
    <n v="20"/>
    <n v="36"/>
    <n v="170.89"/>
  </r>
  <r>
    <s v="Export"/>
    <s v="Africa"/>
    <s v="Ghana"/>
    <s v="Tema"/>
    <x v="3"/>
    <x v="0"/>
    <s v="Direct"/>
    <n v="22"/>
    <n v="36"/>
    <n v="153.95310000000001"/>
  </r>
  <r>
    <s v="Export"/>
    <s v="Africa"/>
    <s v="Ghana"/>
    <s v="Tema"/>
    <x v="5"/>
    <x v="0"/>
    <s v="Direct"/>
    <n v="3"/>
    <n v="4"/>
    <n v="16.6204"/>
  </r>
  <r>
    <s v="Export"/>
    <s v="Africa"/>
    <s v="Ghana"/>
    <s v="Tema"/>
    <x v="12"/>
    <x v="0"/>
    <s v="Direct"/>
    <n v="1"/>
    <n v="2"/>
    <n v="12.401999999999999"/>
  </r>
  <r>
    <s v="Export"/>
    <s v="Africa"/>
    <s v="Guinea"/>
    <s v="Conakry"/>
    <x v="10"/>
    <x v="0"/>
    <s v="Direct"/>
    <n v="218"/>
    <n v="218"/>
    <n v="4554.759"/>
  </r>
  <r>
    <s v="Export"/>
    <s v="Africa"/>
    <s v="Guinea"/>
    <s v="Conakry"/>
    <x v="11"/>
    <x v="0"/>
    <s v="Direct"/>
    <n v="6"/>
    <n v="10"/>
    <n v="57.170999999999999"/>
  </r>
  <r>
    <s v="Export"/>
    <s v="Africa"/>
    <s v="Kenya"/>
    <s v="Mombasa"/>
    <x v="20"/>
    <x v="1"/>
    <s v="Direct"/>
    <n v="3"/>
    <n v="0"/>
    <n v="5.35"/>
  </r>
  <r>
    <s v="Export"/>
    <s v="Africa"/>
    <s v="Kenya"/>
    <s v="Mombasa"/>
    <x v="7"/>
    <x v="0"/>
    <s v="Direct"/>
    <n v="6"/>
    <n v="9"/>
    <n v="29.571999999999999"/>
  </r>
  <r>
    <s v="Export"/>
    <s v="Africa"/>
    <s v="Kenya"/>
    <s v="Mombasa"/>
    <x v="9"/>
    <x v="1"/>
    <s v="Direct"/>
    <n v="1"/>
    <n v="0"/>
    <n v="24.5"/>
  </r>
  <r>
    <s v="Export"/>
    <s v="Africa"/>
    <s v="Liberia"/>
    <s v="Monrovia"/>
    <x v="0"/>
    <x v="0"/>
    <s v="Direct"/>
    <n v="1"/>
    <n v="2"/>
    <n v="25"/>
  </r>
  <r>
    <s v="Export"/>
    <s v="Africa"/>
    <s v="Mauritania"/>
    <s v="Nouakchott"/>
    <x v="45"/>
    <x v="0"/>
    <s v="Direct"/>
    <n v="1"/>
    <n v="1"/>
    <n v="16.6647"/>
  </r>
  <r>
    <s v="Export"/>
    <s v="Africa"/>
    <s v="Mauritania"/>
    <s v="Nouakchott"/>
    <x v="10"/>
    <x v="0"/>
    <s v="Direct"/>
    <n v="69"/>
    <n v="69"/>
    <n v="1403.5859"/>
  </r>
  <r>
    <s v="Export"/>
    <s v="Africa"/>
    <s v="Mauritania"/>
    <s v="Nouakchott"/>
    <x v="16"/>
    <x v="0"/>
    <s v="Direct"/>
    <n v="1"/>
    <n v="1"/>
    <n v="14.834"/>
  </r>
  <r>
    <s v="Export"/>
    <s v="Africa"/>
    <s v="Morocco"/>
    <s v="Casablanca"/>
    <x v="11"/>
    <x v="0"/>
    <s v="Direct"/>
    <n v="2"/>
    <n v="2"/>
    <n v="4.3049999999999997"/>
  </r>
  <r>
    <s v="Export"/>
    <s v="Africa"/>
    <s v="Mozambique"/>
    <s v="Maputo"/>
    <x v="11"/>
    <x v="0"/>
    <s v="Direct"/>
    <n v="4"/>
    <n v="8"/>
    <n v="58.862000000000002"/>
  </r>
  <r>
    <s v="Export"/>
    <s v="Africa"/>
    <s v="Mozambique"/>
    <s v="Maputo"/>
    <x v="6"/>
    <x v="0"/>
    <s v="Direct"/>
    <n v="1"/>
    <n v="2"/>
    <n v="4.165"/>
  </r>
  <r>
    <s v="Export"/>
    <s v="Africa"/>
    <s v="South Africa"/>
    <s v="Durban"/>
    <x v="8"/>
    <x v="0"/>
    <s v="Direct"/>
    <n v="10"/>
    <n v="17"/>
    <n v="127.056"/>
  </r>
  <r>
    <s v="Export"/>
    <s v="Africa"/>
    <s v="Sudan"/>
    <s v="Port Sudan"/>
    <x v="6"/>
    <x v="0"/>
    <s v="Direct"/>
    <n v="1"/>
    <n v="2"/>
    <n v="4.55"/>
  </r>
  <r>
    <s v="Export"/>
    <s v="Africa"/>
    <s v="Sudan"/>
    <s v="Port Sudan"/>
    <x v="3"/>
    <x v="0"/>
    <s v="Direct"/>
    <n v="1"/>
    <n v="1"/>
    <n v="2.6219999999999999"/>
  </r>
  <r>
    <s v="Export"/>
    <s v="Africa"/>
    <s v="Tanzania"/>
    <s v="Zanzibar"/>
    <x v="0"/>
    <x v="0"/>
    <s v="Direct"/>
    <n v="1"/>
    <n v="1"/>
    <n v="20.643000000000001"/>
  </r>
  <r>
    <s v="Export"/>
    <s v="Africa"/>
    <s v="Tanzania"/>
    <s v="Zanzibar"/>
    <x v="43"/>
    <x v="2"/>
    <s v="Direct"/>
    <n v="2"/>
    <n v="0"/>
    <n v="11979.833000000001"/>
  </r>
  <r>
    <s v="Export"/>
    <s v="Africa"/>
    <s v="Tanzania"/>
    <s v="Zanzibar"/>
    <x v="20"/>
    <x v="0"/>
    <s v="Direct"/>
    <n v="1"/>
    <n v="1"/>
    <n v="2.9"/>
  </r>
  <r>
    <s v="Export"/>
    <s v="Africa"/>
    <s v="Togo"/>
    <s v="Lome"/>
    <x v="19"/>
    <x v="0"/>
    <s v="Direct"/>
    <n v="2"/>
    <n v="2"/>
    <n v="41.331000000000003"/>
  </r>
  <r>
    <s v="Export"/>
    <s v="Africa"/>
    <s v="Togo"/>
    <s v="Lome"/>
    <x v="12"/>
    <x v="0"/>
    <s v="Direct"/>
    <n v="1"/>
    <n v="2"/>
    <n v="22"/>
  </r>
  <r>
    <s v="Export"/>
    <s v="Africa"/>
    <s v="Togo"/>
    <s v="Lome"/>
    <x v="24"/>
    <x v="0"/>
    <s v="Direct"/>
    <n v="10"/>
    <n v="20"/>
    <n v="214"/>
  </r>
  <r>
    <s v="Export"/>
    <s v="Africa"/>
    <s v="Zambia"/>
    <s v="Lusaka"/>
    <x v="16"/>
    <x v="0"/>
    <s v="Direct"/>
    <n v="1"/>
    <n v="1"/>
    <n v="8.17"/>
  </r>
  <r>
    <s v="Export"/>
    <s v="Australia"/>
    <s v="Australia"/>
    <s v="Adelaide"/>
    <x v="30"/>
    <x v="0"/>
    <s v="Transhipment"/>
    <n v="1"/>
    <n v="2"/>
    <n v="24.012"/>
  </r>
  <r>
    <s v="Export"/>
    <s v="Australia"/>
    <s v="Australia"/>
    <s v="Adelaide"/>
    <x v="11"/>
    <x v="0"/>
    <s v="Transhipment"/>
    <n v="1"/>
    <n v="2"/>
    <n v="17.4312"/>
  </r>
  <r>
    <s v="Export"/>
    <s v="Australia"/>
    <s v="Australia"/>
    <s v="Adelaide"/>
    <x v="46"/>
    <x v="0"/>
    <s v="Transhipment"/>
    <n v="1"/>
    <n v="2"/>
    <n v="14.329000000000001"/>
  </r>
  <r>
    <s v="Export"/>
    <s v="Australia"/>
    <s v="Australia"/>
    <s v="Adelaide"/>
    <x v="15"/>
    <x v="0"/>
    <s v="Direct"/>
    <n v="2"/>
    <n v="2"/>
    <n v="58.881999999999998"/>
  </r>
  <r>
    <s v="Export"/>
    <s v="Australia"/>
    <s v="Australia"/>
    <s v="Adelaide"/>
    <x v="25"/>
    <x v="2"/>
    <s v="Direct"/>
    <n v="67"/>
    <n v="0"/>
    <n v="338242.83"/>
  </r>
  <r>
    <s v="Export"/>
    <s v="Australia"/>
    <s v="Australia"/>
    <s v="Adelaide"/>
    <x v="25"/>
    <x v="0"/>
    <s v="Transhipment"/>
    <n v="1"/>
    <n v="1"/>
    <n v="21.219000000000001"/>
  </r>
  <r>
    <s v="Export"/>
    <s v="Australia"/>
    <s v="Australia"/>
    <s v="Brisbane"/>
    <x v="47"/>
    <x v="0"/>
    <s v="Direct"/>
    <n v="713"/>
    <n v="1107"/>
    <n v="2234.4499999999998"/>
  </r>
  <r>
    <s v="Export"/>
    <s v="Australia"/>
    <s v="Australia"/>
    <s v="Brisbane"/>
    <x v="11"/>
    <x v="0"/>
    <s v="Direct"/>
    <n v="13"/>
    <n v="24"/>
    <n v="255.54300000000001"/>
  </r>
  <r>
    <s v="Export"/>
    <s v="Australia"/>
    <s v="Australia"/>
    <s v="Brisbane"/>
    <x v="18"/>
    <x v="1"/>
    <s v="Direct"/>
    <n v="49"/>
    <n v="0"/>
    <n v="132.571"/>
  </r>
  <r>
    <s v="Export"/>
    <s v="Australia"/>
    <s v="Australia"/>
    <s v="Brisbane"/>
    <x v="33"/>
    <x v="0"/>
    <s v="Direct"/>
    <n v="2"/>
    <n v="2"/>
    <n v="48.18"/>
  </r>
  <r>
    <s v="Export"/>
    <s v="Australia"/>
    <s v="Australia"/>
    <s v="Brisbane"/>
    <x v="19"/>
    <x v="0"/>
    <s v="Direct"/>
    <n v="1"/>
    <n v="2"/>
    <n v="9.0939999999999994"/>
  </r>
  <r>
    <s v="Export"/>
    <s v="Australia"/>
    <s v="Australia"/>
    <s v="Brisbane"/>
    <x v="26"/>
    <x v="1"/>
    <s v="Direct"/>
    <n v="44"/>
    <n v="0"/>
    <n v="66.88"/>
  </r>
  <r>
    <s v="Export"/>
    <s v="Australia"/>
    <s v="Australia"/>
    <s v="Brisbane"/>
    <x v="7"/>
    <x v="1"/>
    <s v="Direct"/>
    <n v="157"/>
    <n v="0"/>
    <n v="467.19900000000001"/>
  </r>
  <r>
    <s v="Export"/>
    <s v="Australia"/>
    <s v="Australia"/>
    <s v="Brisbane"/>
    <x v="7"/>
    <x v="1"/>
    <s v="Transhipment"/>
    <n v="2"/>
    <n v="0"/>
    <n v="1.0349999999999999"/>
  </r>
  <r>
    <s v="Export"/>
    <s v="Australia"/>
    <s v="Australia"/>
    <s v="Brisbane"/>
    <x v="6"/>
    <x v="0"/>
    <s v="Direct"/>
    <n v="2"/>
    <n v="3"/>
    <n v="10.1"/>
  </r>
  <r>
    <s v="Export"/>
    <s v="Australia"/>
    <s v="Australia"/>
    <s v="Brisbane"/>
    <x v="3"/>
    <x v="1"/>
    <s v="Direct"/>
    <n v="3"/>
    <n v="0"/>
    <n v="72.28"/>
  </r>
  <r>
    <s v="Export"/>
    <s v="Australia"/>
    <s v="Australia"/>
    <s v="Brisbane"/>
    <x v="5"/>
    <x v="0"/>
    <s v="Direct"/>
    <n v="5"/>
    <n v="10"/>
    <n v="73.03"/>
  </r>
  <r>
    <s v="Export"/>
    <s v="Australia"/>
    <s v="Australia"/>
    <s v="Brisbane"/>
    <x v="48"/>
    <x v="0"/>
    <s v="Direct"/>
    <n v="2"/>
    <n v="2"/>
    <n v="48.18"/>
  </r>
  <r>
    <s v="Export"/>
    <s v="Australia"/>
    <s v="Australia"/>
    <s v="Brisbane"/>
    <x v="9"/>
    <x v="1"/>
    <s v="Transhipment"/>
    <n v="102"/>
    <n v="0"/>
    <n v="407.13499999999999"/>
  </r>
  <r>
    <s v="Export"/>
    <s v="Australia"/>
    <s v="Australia"/>
    <s v="Broome"/>
    <x v="11"/>
    <x v="1"/>
    <s v="Direct"/>
    <n v="7"/>
    <n v="0"/>
    <n v="327.3"/>
  </r>
  <r>
    <s v="Export"/>
    <s v="Australia"/>
    <s v="Australia"/>
    <s v="Darwin"/>
    <x v="9"/>
    <x v="1"/>
    <s v="Direct"/>
    <n v="6"/>
    <n v="0"/>
    <n v="167.72"/>
  </r>
  <r>
    <s v="Export"/>
    <s v="Australia"/>
    <s v="Australia"/>
    <s v="Fremantle"/>
    <x v="43"/>
    <x v="2"/>
    <s v="Direct"/>
    <n v="2"/>
    <n v="0"/>
    <n v="12048.279"/>
  </r>
  <r>
    <s v="Export"/>
    <s v="Africa"/>
    <s v="Kenya"/>
    <s v="Mombasa"/>
    <x v="8"/>
    <x v="0"/>
    <s v="Direct"/>
    <n v="3"/>
    <n v="6"/>
    <n v="41.438000000000002"/>
  </r>
  <r>
    <s v="Export"/>
    <s v="Africa"/>
    <s v="Liberia"/>
    <s v="Monrovia"/>
    <x v="11"/>
    <x v="0"/>
    <s v="Direct"/>
    <n v="1"/>
    <n v="2"/>
    <n v="10"/>
  </r>
  <r>
    <s v="Export"/>
    <s v="Africa"/>
    <s v="Liberia"/>
    <s v="Monrovia"/>
    <x v="20"/>
    <x v="0"/>
    <s v="Direct"/>
    <n v="1"/>
    <n v="2"/>
    <n v="25"/>
  </r>
  <r>
    <s v="Export"/>
    <s v="Africa"/>
    <s v="Liberia"/>
    <s v="Monrovia"/>
    <x v="8"/>
    <x v="0"/>
    <s v="Direct"/>
    <n v="20"/>
    <n v="40"/>
    <n v="394.5"/>
  </r>
  <r>
    <s v="Export"/>
    <s v="Africa"/>
    <s v="Madagascar"/>
    <s v="Tamatave"/>
    <x v="18"/>
    <x v="0"/>
    <s v="Direct"/>
    <n v="2"/>
    <n v="4"/>
    <n v="12.25"/>
  </r>
  <r>
    <s v="Export"/>
    <s v="Africa"/>
    <s v="Madagascar"/>
    <s v="Tamatave"/>
    <x v="19"/>
    <x v="0"/>
    <s v="Direct"/>
    <n v="3"/>
    <n v="5"/>
    <n v="21.6068"/>
  </r>
  <r>
    <s v="Export"/>
    <s v="Africa"/>
    <s v="Mauritania"/>
    <s v="Nouakchott"/>
    <x v="0"/>
    <x v="0"/>
    <s v="Direct"/>
    <n v="1"/>
    <n v="2"/>
    <n v="24.257999999999999"/>
  </r>
  <r>
    <s v="Export"/>
    <s v="Africa"/>
    <s v="Mauritania"/>
    <s v="Nouakchott"/>
    <x v="11"/>
    <x v="0"/>
    <s v="Direct"/>
    <n v="11"/>
    <n v="16"/>
    <n v="89.561899999999994"/>
  </r>
  <r>
    <s v="Export"/>
    <s v="Africa"/>
    <s v="Mauritania"/>
    <s v="Nouakchott"/>
    <x v="3"/>
    <x v="0"/>
    <s v="Direct"/>
    <n v="38"/>
    <n v="76"/>
    <n v="788.81600000000003"/>
  </r>
  <r>
    <s v="Export"/>
    <s v="Africa"/>
    <s v="Morocco"/>
    <s v="Casablanca"/>
    <x v="7"/>
    <x v="0"/>
    <s v="Direct"/>
    <n v="1"/>
    <n v="1"/>
    <n v="6.9279999999999999"/>
  </r>
  <r>
    <s v="Export"/>
    <s v="Africa"/>
    <s v="Mozambique"/>
    <s v="Beira"/>
    <x v="20"/>
    <x v="0"/>
    <s v="Direct"/>
    <n v="2"/>
    <n v="4"/>
    <n v="26.29"/>
  </r>
  <r>
    <s v="Export"/>
    <s v="Africa"/>
    <s v="Mozambique"/>
    <s v="Beira"/>
    <x v="16"/>
    <x v="0"/>
    <s v="Direct"/>
    <n v="3"/>
    <n v="6"/>
    <n v="55"/>
  </r>
  <r>
    <s v="Export"/>
    <s v="Africa"/>
    <s v="Namibia"/>
    <s v="Walvis Bay"/>
    <x v="11"/>
    <x v="0"/>
    <s v="Direct"/>
    <n v="4"/>
    <n v="6"/>
    <n v="26.978999999999999"/>
  </r>
  <r>
    <s v="Export"/>
    <s v="Africa"/>
    <s v="Namibia"/>
    <s v="Walvis Bay"/>
    <x v="20"/>
    <x v="0"/>
    <s v="Direct"/>
    <n v="2"/>
    <n v="4"/>
    <n v="10.4"/>
  </r>
  <r>
    <s v="Export"/>
    <s v="Africa"/>
    <s v="Namibia"/>
    <s v="Walvis Bay"/>
    <x v="8"/>
    <x v="0"/>
    <s v="Direct"/>
    <n v="1"/>
    <n v="2"/>
    <n v="5.64"/>
  </r>
  <r>
    <s v="Export"/>
    <s v="Africa"/>
    <s v="Nigeria"/>
    <s v="Nigeria - other"/>
    <x v="17"/>
    <x v="0"/>
    <s v="Direct"/>
    <n v="1"/>
    <n v="2"/>
    <n v="20"/>
  </r>
  <r>
    <s v="Export"/>
    <s v="Africa"/>
    <s v="Nigeria"/>
    <s v="Onne"/>
    <x v="1"/>
    <x v="0"/>
    <s v="Direct"/>
    <n v="1"/>
    <n v="2"/>
    <n v="18"/>
  </r>
  <r>
    <s v="Export"/>
    <s v="Africa"/>
    <s v="Nigeria"/>
    <s v="Onne"/>
    <x v="11"/>
    <x v="0"/>
    <s v="Direct"/>
    <n v="1"/>
    <n v="1"/>
    <n v="4.53"/>
  </r>
  <r>
    <s v="Export"/>
    <s v="Africa"/>
    <s v="Nigeria"/>
    <s v="TINCAN"/>
    <x v="11"/>
    <x v="0"/>
    <s v="Direct"/>
    <n v="1"/>
    <n v="1"/>
    <n v="4.9610000000000003"/>
  </r>
  <r>
    <s v="Export"/>
    <s v="Africa"/>
    <s v="Nigeria"/>
    <s v="TINCAN"/>
    <x v="6"/>
    <x v="0"/>
    <s v="Direct"/>
    <n v="3"/>
    <n v="6"/>
    <n v="60.59"/>
  </r>
  <r>
    <s v="Export"/>
    <s v="Africa"/>
    <s v="Senegal"/>
    <s v="Dakar"/>
    <x v="10"/>
    <x v="0"/>
    <s v="Direct"/>
    <n v="61"/>
    <n v="63"/>
    <n v="1136.5581"/>
  </r>
  <r>
    <s v="Export"/>
    <s v="Africa"/>
    <s v="Senegal"/>
    <s v="Dakar"/>
    <x v="18"/>
    <x v="0"/>
    <s v="Direct"/>
    <n v="14"/>
    <n v="18"/>
    <n v="158.506"/>
  </r>
  <r>
    <s v="Export"/>
    <s v="Africa"/>
    <s v="Senegal"/>
    <s v="Dakar"/>
    <x v="7"/>
    <x v="0"/>
    <s v="Direct"/>
    <n v="1"/>
    <n v="1"/>
    <n v="5.0999999999999996"/>
  </r>
  <r>
    <s v="Export"/>
    <s v="Africa"/>
    <s v="Senegal"/>
    <s v="Dakar"/>
    <x v="6"/>
    <x v="0"/>
    <s v="Direct"/>
    <n v="10"/>
    <n v="15"/>
    <n v="72.126999999999995"/>
  </r>
  <r>
    <s v="Export"/>
    <s v="Africa"/>
    <s v="Senegal"/>
    <s v="Dakar"/>
    <x v="12"/>
    <x v="0"/>
    <s v="Direct"/>
    <n v="1"/>
    <n v="1"/>
    <n v="11.55"/>
  </r>
  <r>
    <s v="Export"/>
    <s v="Africa"/>
    <s v="Sierra Leone"/>
    <s v="Finja"/>
    <x v="9"/>
    <x v="0"/>
    <s v="Direct"/>
    <n v="1"/>
    <n v="2"/>
    <n v="38.755000000000003"/>
  </r>
  <r>
    <s v="Export"/>
    <s v="Africa"/>
    <s v="South Africa"/>
    <s v="Cape Town"/>
    <x v="10"/>
    <x v="0"/>
    <s v="Direct"/>
    <n v="4"/>
    <n v="4"/>
    <n v="94.956999999999994"/>
  </r>
  <r>
    <s v="Export"/>
    <s v="Africa"/>
    <s v="South Africa"/>
    <s v="Cape Town"/>
    <x v="49"/>
    <x v="0"/>
    <s v="Direct"/>
    <n v="1"/>
    <n v="1"/>
    <n v="4"/>
  </r>
  <r>
    <s v="Export"/>
    <s v="Africa"/>
    <s v="South Africa"/>
    <s v="Cape Town"/>
    <x v="40"/>
    <x v="0"/>
    <s v="Direct"/>
    <n v="5"/>
    <n v="5"/>
    <n v="120.9"/>
  </r>
  <r>
    <s v="Export"/>
    <s v="Africa"/>
    <s v="South Africa"/>
    <s v="Cape Town"/>
    <x v="7"/>
    <x v="0"/>
    <s v="Direct"/>
    <n v="1"/>
    <n v="1"/>
    <n v="1.5"/>
  </r>
  <r>
    <s v="Export"/>
    <s v="Africa"/>
    <s v="South Africa"/>
    <s v="Cape Town"/>
    <x v="6"/>
    <x v="0"/>
    <s v="Direct"/>
    <n v="4"/>
    <n v="4"/>
    <n v="18.8"/>
  </r>
  <r>
    <s v="Export"/>
    <s v="Africa"/>
    <s v="South Africa"/>
    <s v="Coega"/>
    <x v="10"/>
    <x v="0"/>
    <s v="Direct"/>
    <n v="31"/>
    <n v="31"/>
    <n v="645.79250000000002"/>
  </r>
  <r>
    <s v="Export"/>
    <s v="Africa"/>
    <s v="Sudan"/>
    <s v="Port Sudan"/>
    <x v="11"/>
    <x v="0"/>
    <s v="Direct"/>
    <n v="6"/>
    <n v="10"/>
    <n v="55.488999999999997"/>
  </r>
  <r>
    <s v="Export"/>
    <s v="Africa"/>
    <s v="Tanzania"/>
    <s v="Dar Es Salaam"/>
    <x v="17"/>
    <x v="0"/>
    <s v="Direct"/>
    <n v="2"/>
    <n v="4"/>
    <n v="26.937000000000001"/>
  </r>
  <r>
    <s v="Export"/>
    <s v="Africa"/>
    <s v="Tanzania"/>
    <s v="Dar Es Salaam"/>
    <x v="10"/>
    <x v="0"/>
    <s v="Direct"/>
    <n v="83"/>
    <n v="83"/>
    <n v="1705.7570000000001"/>
  </r>
  <r>
    <s v="Export"/>
    <s v="Africa"/>
    <s v="Tanzania"/>
    <s v="Dar Es Salaam"/>
    <x v="19"/>
    <x v="0"/>
    <s v="Direct"/>
    <n v="4"/>
    <n v="7"/>
    <n v="20.713999999999999"/>
  </r>
  <r>
    <s v="Export"/>
    <s v="Africa"/>
    <s v="Tanzania"/>
    <s v="Dar Es Salaam"/>
    <x v="9"/>
    <x v="1"/>
    <s v="Direct"/>
    <n v="1"/>
    <n v="0"/>
    <n v="11.29"/>
  </r>
  <r>
    <s v="Export"/>
    <s v="Africa"/>
    <s v="Togo"/>
    <s v="Lome"/>
    <x v="17"/>
    <x v="0"/>
    <s v="Direct"/>
    <n v="12"/>
    <n v="24"/>
    <n v="253.49"/>
  </r>
  <r>
    <s v="Export"/>
    <s v="Africa"/>
    <s v="Togo"/>
    <s v="Lome"/>
    <x v="28"/>
    <x v="0"/>
    <s v="Direct"/>
    <n v="40"/>
    <n v="40"/>
    <n v="896.8202"/>
  </r>
  <r>
    <s v="Export"/>
    <s v="Africa"/>
    <s v="Togo"/>
    <s v="Lome"/>
    <x v="9"/>
    <x v="0"/>
    <s v="Direct"/>
    <n v="4"/>
    <n v="8"/>
    <n v="99.05"/>
  </r>
  <r>
    <s v="Export"/>
    <s v="Africa"/>
    <s v="Zimbabwe"/>
    <s v="Bulawayo"/>
    <x v="9"/>
    <x v="0"/>
    <s v="Direct"/>
    <n v="1"/>
    <n v="1"/>
    <n v="4.87"/>
  </r>
  <r>
    <s v="Export"/>
    <s v="Australia"/>
    <s v="Australia"/>
    <s v="Adelaide"/>
    <x v="36"/>
    <x v="0"/>
    <s v="Transhipment"/>
    <n v="2"/>
    <n v="4"/>
    <n v="31.181100000000001"/>
  </r>
  <r>
    <s v="Export"/>
    <s v="Australia"/>
    <s v="Australia"/>
    <s v="Adelaide"/>
    <x v="32"/>
    <x v="0"/>
    <s v="Transhipment"/>
    <n v="2"/>
    <n v="4"/>
    <n v="16.550599999999999"/>
  </r>
  <r>
    <s v="Export"/>
    <s v="Australia"/>
    <s v="Australia"/>
    <s v="Adelaide"/>
    <x v="50"/>
    <x v="0"/>
    <s v="Transhipment"/>
    <n v="1"/>
    <n v="2"/>
    <n v="20.2"/>
  </r>
  <r>
    <s v="Export"/>
    <s v="Australia"/>
    <s v="Australia"/>
    <s v="Adelaide"/>
    <x v="19"/>
    <x v="0"/>
    <s v="Direct"/>
    <n v="1"/>
    <n v="1"/>
    <n v="23.45"/>
  </r>
  <r>
    <s v="Export"/>
    <s v="Australia"/>
    <s v="Australia"/>
    <s v="Adelaide"/>
    <x v="31"/>
    <x v="0"/>
    <s v="Direct"/>
    <n v="201"/>
    <n v="201"/>
    <n v="5035.8999999999996"/>
  </r>
  <r>
    <s v="Export"/>
    <s v="Australia"/>
    <s v="Australia"/>
    <s v="Adelaide"/>
    <x v="9"/>
    <x v="1"/>
    <s v="Direct"/>
    <n v="15"/>
    <n v="0"/>
    <n v="355.61399999999998"/>
  </r>
  <r>
    <s v="Export"/>
    <s v="Australia"/>
    <s v="Australia"/>
    <s v="Brisbane"/>
    <x v="51"/>
    <x v="0"/>
    <s v="Direct"/>
    <n v="3"/>
    <n v="3"/>
    <n v="36"/>
  </r>
  <r>
    <s v="Export"/>
    <s v="Australia"/>
    <s v="Australia"/>
    <s v="Brisbane"/>
    <x v="1"/>
    <x v="0"/>
    <s v="Direct"/>
    <n v="4"/>
    <n v="4"/>
    <n v="72.323999999999998"/>
  </r>
  <r>
    <s v="Export"/>
    <s v="Australia"/>
    <s v="Australia"/>
    <s v="Brisbane"/>
    <x v="36"/>
    <x v="0"/>
    <s v="Direct"/>
    <n v="1"/>
    <n v="1"/>
    <n v="3"/>
  </r>
  <r>
    <s v="Export"/>
    <s v="Australia"/>
    <s v="Australia"/>
    <s v="Brisbane"/>
    <x v="37"/>
    <x v="0"/>
    <s v="Direct"/>
    <n v="60"/>
    <n v="60"/>
    <n v="1266.5809999999999"/>
  </r>
  <r>
    <s v="Export"/>
    <s v="Australia"/>
    <s v="Australia"/>
    <s v="Brisbane"/>
    <x v="11"/>
    <x v="1"/>
    <s v="Direct"/>
    <n v="3"/>
    <n v="0"/>
    <n v="12.481999999999999"/>
  </r>
  <r>
    <s v="Export"/>
    <s v="Australia"/>
    <s v="Australia"/>
    <s v="Brisbane"/>
    <x v="20"/>
    <x v="1"/>
    <s v="Direct"/>
    <n v="415"/>
    <n v="0"/>
    <n v="740.08100000000002"/>
  </r>
  <r>
    <s v="Export"/>
    <s v="Australia"/>
    <s v="Australia"/>
    <s v="Brisbane"/>
    <x v="20"/>
    <x v="0"/>
    <s v="Direct"/>
    <n v="1"/>
    <n v="1"/>
    <n v="0.85"/>
  </r>
  <r>
    <s v="Export"/>
    <s v="Australia"/>
    <s v="Australia"/>
    <s v="Brisbane"/>
    <x v="44"/>
    <x v="0"/>
    <s v="Direct"/>
    <n v="12"/>
    <n v="12"/>
    <n v="258.82"/>
  </r>
  <r>
    <s v="Export"/>
    <s v="Australia"/>
    <s v="Australia"/>
    <s v="Brisbane"/>
    <x v="27"/>
    <x v="0"/>
    <s v="Direct"/>
    <n v="5"/>
    <n v="5"/>
    <n v="60"/>
  </r>
  <r>
    <s v="Export"/>
    <s v="Australia"/>
    <s v="Australia"/>
    <s v="Dampier"/>
    <x v="18"/>
    <x v="1"/>
    <s v="Direct"/>
    <n v="6"/>
    <n v="0"/>
    <n v="11.580500000000001"/>
  </r>
  <r>
    <s v="Export"/>
    <s v="Australia"/>
    <s v="Australia"/>
    <s v="Dampier"/>
    <x v="52"/>
    <x v="1"/>
    <s v="Direct"/>
    <n v="1"/>
    <n v="0"/>
    <n v="5"/>
  </r>
  <r>
    <s v="Export"/>
    <s v="Australia"/>
    <s v="Australia"/>
    <s v="Melbourne"/>
    <x v="10"/>
    <x v="0"/>
    <s v="Direct"/>
    <n v="4"/>
    <n v="6"/>
    <n v="44.430999999999997"/>
  </r>
  <r>
    <s v="Export"/>
    <s v="Australia"/>
    <s v="Australia"/>
    <s v="Melbourne"/>
    <x v="32"/>
    <x v="0"/>
    <s v="Transhipment"/>
    <n v="2"/>
    <n v="4"/>
    <n v="12.0121"/>
  </r>
  <r>
    <s v="Export"/>
    <s v="Australia"/>
    <s v="Australia"/>
    <s v="Melbourne"/>
    <x v="18"/>
    <x v="0"/>
    <s v="Direct"/>
    <n v="14"/>
    <n v="18"/>
    <n v="140.28200000000001"/>
  </r>
  <r>
    <s v="Export"/>
    <s v="Australia"/>
    <s v="Australia"/>
    <s v="Melbourne"/>
    <x v="19"/>
    <x v="0"/>
    <s v="Direct"/>
    <n v="2"/>
    <n v="3"/>
    <n v="14.92"/>
  </r>
  <r>
    <s v="Export"/>
    <s v="Australia"/>
    <s v="Australia"/>
    <s v="Melbourne"/>
    <x v="53"/>
    <x v="0"/>
    <s v="Direct"/>
    <n v="9"/>
    <n v="9"/>
    <n v="182.44"/>
  </r>
  <r>
    <s v="Export"/>
    <s v="Australia"/>
    <s v="Australia"/>
    <s v="Mackay"/>
    <x v="7"/>
    <x v="1"/>
    <s v="Direct"/>
    <n v="4"/>
    <n v="0"/>
    <n v="73.575000000000003"/>
  </r>
  <r>
    <s v="Export"/>
    <s v="Australia"/>
    <s v="Australia"/>
    <s v="Melbourne"/>
    <x v="1"/>
    <x v="0"/>
    <s v="Direct"/>
    <n v="1"/>
    <n v="1"/>
    <n v="20.463000000000001"/>
  </r>
  <r>
    <s v="Export"/>
    <s v="Australia"/>
    <s v="Australia"/>
    <s v="Melbourne"/>
    <x v="11"/>
    <x v="0"/>
    <s v="Direct"/>
    <n v="42"/>
    <n v="53"/>
    <n v="616.01199999999994"/>
  </r>
  <r>
    <s v="Export"/>
    <s v="Australia"/>
    <s v="Australia"/>
    <s v="Melbourne"/>
    <x v="18"/>
    <x v="1"/>
    <s v="Direct"/>
    <n v="1"/>
    <n v="0"/>
    <n v="4.8499999999999996"/>
  </r>
  <r>
    <s v="Export"/>
    <s v="Australia"/>
    <s v="Australia"/>
    <s v="Melbourne"/>
    <x v="26"/>
    <x v="1"/>
    <s v="Direct"/>
    <n v="157"/>
    <n v="0"/>
    <n v="249.28100000000001"/>
  </r>
  <r>
    <s v="Export"/>
    <s v="Australia"/>
    <s v="Australia"/>
    <s v="Melbourne"/>
    <x v="26"/>
    <x v="1"/>
    <s v="Transhipment"/>
    <n v="32"/>
    <n v="0"/>
    <n v="71.665000000000006"/>
  </r>
  <r>
    <s v="Export"/>
    <s v="Australia"/>
    <s v="Australia"/>
    <s v="Melbourne"/>
    <x v="54"/>
    <x v="0"/>
    <s v="Direct"/>
    <n v="5"/>
    <n v="5"/>
    <n v="106.2"/>
  </r>
  <r>
    <s v="Export"/>
    <s v="Australia"/>
    <s v="Australia"/>
    <s v="Melbourne"/>
    <x v="46"/>
    <x v="0"/>
    <s v="Direct"/>
    <n v="1"/>
    <n v="2"/>
    <n v="10.073"/>
  </r>
  <r>
    <s v="Export"/>
    <s v="Australia"/>
    <s v="Australia"/>
    <s v="Melbourne"/>
    <x v="6"/>
    <x v="0"/>
    <s v="Direct"/>
    <n v="1"/>
    <n v="1"/>
    <n v="4.8"/>
  </r>
  <r>
    <s v="Export"/>
    <s v="Australia"/>
    <s v="Australia"/>
    <s v="Melbourne"/>
    <x v="3"/>
    <x v="1"/>
    <s v="Direct"/>
    <n v="5"/>
    <n v="0"/>
    <n v="91.8"/>
  </r>
  <r>
    <s v="Export"/>
    <s v="Australia"/>
    <s v="Australia"/>
    <s v="Melbourne"/>
    <x v="3"/>
    <x v="0"/>
    <s v="Direct"/>
    <n v="10"/>
    <n v="18"/>
    <n v="91.266999999999996"/>
  </r>
  <r>
    <s v="Export"/>
    <s v="Australia"/>
    <s v="Australia"/>
    <s v="Melbourne"/>
    <x v="9"/>
    <x v="1"/>
    <s v="Transhipment"/>
    <n v="77"/>
    <n v="0"/>
    <n v="259.46600000000001"/>
  </r>
  <r>
    <s v="Export"/>
    <s v="Australia"/>
    <s v="Australia"/>
    <s v="Newcastle"/>
    <x v="55"/>
    <x v="1"/>
    <s v="Direct"/>
    <n v="12651"/>
    <n v="0"/>
    <n v="21734.2"/>
  </r>
  <r>
    <s v="Export"/>
    <s v="Australia"/>
    <s v="Australia"/>
    <s v="Newcastle"/>
    <x v="7"/>
    <x v="1"/>
    <s v="Direct"/>
    <n v="1"/>
    <n v="0"/>
    <n v="120"/>
  </r>
  <r>
    <s v="Export"/>
    <s v="Australia"/>
    <s v="Australia"/>
    <s v="Port Kembla"/>
    <x v="18"/>
    <x v="1"/>
    <s v="Direct"/>
    <n v="42"/>
    <n v="0"/>
    <n v="90.29"/>
  </r>
  <r>
    <s v="Export"/>
    <s v="Australia"/>
    <s v="Australia"/>
    <s v="Port Kembla"/>
    <x v="5"/>
    <x v="1"/>
    <s v="Direct"/>
    <n v="2"/>
    <n v="0"/>
    <n v="0.3"/>
  </r>
  <r>
    <s v="Export"/>
    <s v="Australia"/>
    <s v="Australia"/>
    <s v="Port Kembla"/>
    <x v="12"/>
    <x v="1"/>
    <s v="Direct"/>
    <n v="5"/>
    <n v="0"/>
    <n v="69822.675000000003"/>
  </r>
  <r>
    <s v="Export"/>
    <s v="Australia"/>
    <s v="Australia"/>
    <s v="Portland"/>
    <x v="56"/>
    <x v="1"/>
    <s v="Direct"/>
    <n v="114"/>
    <n v="0"/>
    <n v="254.4"/>
  </r>
  <r>
    <s v="Export"/>
    <s v="Australia"/>
    <s v="Australia"/>
    <s v="Sydney"/>
    <x v="57"/>
    <x v="0"/>
    <s v="Transhipment"/>
    <n v="1"/>
    <n v="2"/>
    <n v="25.308399999999999"/>
  </r>
  <r>
    <s v="Export"/>
    <s v="Australia"/>
    <s v="Australia"/>
    <s v="Sydney"/>
    <x v="36"/>
    <x v="0"/>
    <s v="Direct"/>
    <n v="13"/>
    <n v="21"/>
    <n v="153.87"/>
  </r>
  <r>
    <s v="Export"/>
    <s v="Australia"/>
    <s v="Australia"/>
    <s v="Sydney"/>
    <x v="11"/>
    <x v="0"/>
    <s v="Direct"/>
    <n v="21"/>
    <n v="34"/>
    <n v="269.63200000000001"/>
  </r>
  <r>
    <s v="Export"/>
    <s v="Australia"/>
    <s v="Australia"/>
    <s v="Sydney"/>
    <x v="25"/>
    <x v="0"/>
    <s v="Direct"/>
    <n v="1"/>
    <n v="1"/>
    <n v="8.82"/>
  </r>
  <r>
    <s v="Export"/>
    <s v="Australia"/>
    <s v="Australia"/>
    <s v="Townsville"/>
    <x v="18"/>
    <x v="0"/>
    <s v="Direct"/>
    <n v="2"/>
    <n v="2"/>
    <n v="45.115000000000002"/>
  </r>
  <r>
    <s v="Export"/>
    <s v="Australia"/>
    <s v="Australia"/>
    <s v="WA Ports - other"/>
    <x v="11"/>
    <x v="1"/>
    <s v="Direct"/>
    <n v="37"/>
    <n v="0"/>
    <n v="318.7"/>
  </r>
  <r>
    <s v="Export"/>
    <s v="Canada"/>
    <s v="Canada"/>
    <s v="Edmonton"/>
    <x v="10"/>
    <x v="0"/>
    <s v="Direct"/>
    <n v="21"/>
    <n v="21"/>
    <n v="317.93"/>
  </r>
  <r>
    <s v="Export"/>
    <s v="Canada"/>
    <s v="Canada"/>
    <s v="Edmonton"/>
    <x v="11"/>
    <x v="0"/>
    <s v="Direct"/>
    <n v="2"/>
    <n v="4"/>
    <n v="34.450000000000003"/>
  </r>
  <r>
    <s v="Export"/>
    <s v="Canada"/>
    <s v="Canada"/>
    <s v="Halifax"/>
    <x v="18"/>
    <x v="0"/>
    <s v="Direct"/>
    <n v="3"/>
    <n v="5"/>
    <n v="4.056"/>
  </r>
  <r>
    <s v="Export"/>
    <s v="Canada"/>
    <s v="Canada"/>
    <s v="Montreal"/>
    <x v="51"/>
    <x v="0"/>
    <s v="Direct"/>
    <n v="1"/>
    <n v="1"/>
    <n v="19.96"/>
  </r>
  <r>
    <s v="Export"/>
    <s v="Canada"/>
    <s v="Canada"/>
    <s v="Montreal"/>
    <x v="19"/>
    <x v="0"/>
    <s v="Direct"/>
    <n v="6"/>
    <n v="9"/>
    <n v="87.718999999999994"/>
  </r>
  <r>
    <s v="Export"/>
    <s v="Canada"/>
    <s v="Canada"/>
    <s v="Montreal"/>
    <x v="54"/>
    <x v="0"/>
    <s v="Direct"/>
    <n v="16"/>
    <n v="16"/>
    <n v="400.72"/>
  </r>
  <r>
    <s v="Export"/>
    <s v="Canada"/>
    <s v="Canada"/>
    <s v="Montreal"/>
    <x v="8"/>
    <x v="0"/>
    <s v="Direct"/>
    <n v="4"/>
    <n v="4"/>
    <n v="80.142099999999999"/>
  </r>
  <r>
    <s v="Export"/>
    <s v="Canada"/>
    <s v="Canada"/>
    <s v="Toronto"/>
    <x v="58"/>
    <x v="0"/>
    <s v="Direct"/>
    <n v="6"/>
    <n v="11"/>
    <n v="125.3075"/>
  </r>
  <r>
    <s v="Export"/>
    <s v="Australia"/>
    <s v="Australia"/>
    <s v="Melbourne"/>
    <x v="7"/>
    <x v="1"/>
    <s v="Direct"/>
    <n v="100"/>
    <n v="0"/>
    <n v="555.17100000000005"/>
  </r>
  <r>
    <s v="Export"/>
    <s v="Australia"/>
    <s v="Australia"/>
    <s v="Melbourne"/>
    <x v="5"/>
    <x v="0"/>
    <s v="Direct"/>
    <n v="1"/>
    <n v="2"/>
    <n v="13.4"/>
  </r>
  <r>
    <s v="Export"/>
    <s v="Australia"/>
    <s v="Australia"/>
    <s v="Newcastle"/>
    <x v="9"/>
    <x v="1"/>
    <s v="Direct"/>
    <n v="2"/>
    <n v="0"/>
    <n v="19.8"/>
  </r>
  <r>
    <s v="Export"/>
    <s v="Australia"/>
    <s v="Australia"/>
    <s v="Port Kembla"/>
    <x v="30"/>
    <x v="1"/>
    <s v="Direct"/>
    <n v="1"/>
    <n v="0"/>
    <n v="3"/>
  </r>
  <r>
    <s v="Export"/>
    <s v="Australia"/>
    <s v="Australia"/>
    <s v="Port Kembla"/>
    <x v="26"/>
    <x v="1"/>
    <s v="Direct"/>
    <n v="79"/>
    <n v="0"/>
    <n v="135.02799999999999"/>
  </r>
  <r>
    <s v="Export"/>
    <s v="Australia"/>
    <s v="Australia"/>
    <s v="Port Kembla"/>
    <x v="7"/>
    <x v="1"/>
    <s v="Direct"/>
    <n v="210"/>
    <n v="0"/>
    <n v="1458.604"/>
  </r>
  <r>
    <s v="Export"/>
    <s v="Australia"/>
    <s v="Australia"/>
    <s v="Port Kembla"/>
    <x v="52"/>
    <x v="1"/>
    <s v="Direct"/>
    <n v="11"/>
    <n v="0"/>
    <n v="49.5"/>
  </r>
  <r>
    <s v="Export"/>
    <s v="Australia"/>
    <s v="Australia"/>
    <s v="Port Kembla"/>
    <x v="9"/>
    <x v="1"/>
    <s v="Direct"/>
    <n v="261"/>
    <n v="0"/>
    <n v="2363.143"/>
  </r>
  <r>
    <s v="Export"/>
    <s v="Australia"/>
    <s v="Australia"/>
    <s v="Port Kembla"/>
    <x v="9"/>
    <x v="1"/>
    <s v="Transhipment"/>
    <n v="131"/>
    <n v="0"/>
    <n v="391.54300000000001"/>
  </r>
  <r>
    <s v="Export"/>
    <s v="Australia"/>
    <s v="Australia"/>
    <s v="Portland"/>
    <x v="42"/>
    <x v="2"/>
    <s v="Direct"/>
    <n v="5"/>
    <n v="0"/>
    <n v="172000"/>
  </r>
  <r>
    <s v="Export"/>
    <s v="Australia"/>
    <s v="Australia"/>
    <s v="Portland"/>
    <x v="59"/>
    <x v="2"/>
    <s v="Direct"/>
    <n v="1"/>
    <n v="0"/>
    <n v="139"/>
  </r>
  <r>
    <s v="Export"/>
    <s v="Australia"/>
    <s v="Australia"/>
    <s v="Portland"/>
    <x v="56"/>
    <x v="2"/>
    <s v="Direct"/>
    <n v="5"/>
    <n v="0"/>
    <n v="2246.17"/>
  </r>
  <r>
    <s v="Export"/>
    <s v="Australia"/>
    <s v="Australia"/>
    <s v="Portland"/>
    <x v="8"/>
    <x v="1"/>
    <s v="Direct"/>
    <n v="23"/>
    <n v="0"/>
    <n v="66.400000000000006"/>
  </r>
  <r>
    <s v="Export"/>
    <s v="Australia"/>
    <s v="Australia"/>
    <s v="Sydney"/>
    <x v="0"/>
    <x v="0"/>
    <s v="Transhipment"/>
    <n v="1"/>
    <n v="1"/>
    <n v="25.35"/>
  </r>
  <r>
    <s v="Export"/>
    <s v="Australia"/>
    <s v="Australia"/>
    <s v="Sydney"/>
    <x v="60"/>
    <x v="0"/>
    <s v="Direct"/>
    <n v="1"/>
    <n v="1"/>
    <n v="8.6"/>
  </r>
  <r>
    <s v="Export"/>
    <s v="Australia"/>
    <s v="Australia"/>
    <s v="Sydney"/>
    <x v="32"/>
    <x v="0"/>
    <s v="Direct"/>
    <n v="2"/>
    <n v="2"/>
    <n v="8.76"/>
  </r>
  <r>
    <s v="Export"/>
    <s v="Australia"/>
    <s v="Australia"/>
    <s v="Sydney"/>
    <x v="14"/>
    <x v="0"/>
    <s v="Direct"/>
    <n v="5"/>
    <n v="5"/>
    <n v="125.697"/>
  </r>
  <r>
    <s v="Export"/>
    <s v="Australia"/>
    <s v="Australia"/>
    <s v="Sydney"/>
    <x v="8"/>
    <x v="0"/>
    <s v="Direct"/>
    <n v="11"/>
    <n v="15"/>
    <n v="136.88999999999999"/>
  </r>
  <r>
    <s v="Export"/>
    <s v="Australia"/>
    <s v="Australia"/>
    <s v="WA Ports - other"/>
    <x v="18"/>
    <x v="1"/>
    <s v="Direct"/>
    <n v="8"/>
    <n v="0"/>
    <n v="117.3"/>
  </r>
  <r>
    <s v="Export"/>
    <s v="Canada"/>
    <s v="Canada"/>
    <s v="Calgary"/>
    <x v="6"/>
    <x v="0"/>
    <s v="Direct"/>
    <n v="6"/>
    <n v="10"/>
    <n v="20.885000000000002"/>
  </r>
  <r>
    <s v="Export"/>
    <s v="Canada"/>
    <s v="Canada"/>
    <s v="Canada - Other"/>
    <x v="11"/>
    <x v="0"/>
    <s v="Direct"/>
    <n v="3"/>
    <n v="3"/>
    <n v="10.342000000000001"/>
  </r>
  <r>
    <s v="Export"/>
    <s v="Canada"/>
    <s v="Canada"/>
    <s v="Edmonton"/>
    <x v="46"/>
    <x v="0"/>
    <s v="Direct"/>
    <n v="1"/>
    <n v="2"/>
    <n v="19.035"/>
  </r>
  <r>
    <s v="Export"/>
    <s v="Canada"/>
    <s v="Canada"/>
    <s v="Halifax"/>
    <x v="9"/>
    <x v="1"/>
    <s v="Direct"/>
    <n v="2"/>
    <n v="0"/>
    <n v="53.7"/>
  </r>
  <r>
    <s v="Export"/>
    <s v="Canada"/>
    <s v="Canada"/>
    <s v="Montreal"/>
    <x v="14"/>
    <x v="0"/>
    <s v="Direct"/>
    <n v="1"/>
    <n v="1"/>
    <n v="18.059999999999999"/>
  </r>
  <r>
    <s v="Export"/>
    <s v="Canada"/>
    <s v="Canada"/>
    <s v="Vancouver"/>
    <x v="61"/>
    <x v="0"/>
    <s v="Direct"/>
    <n v="1"/>
    <n v="1"/>
    <n v="18.818000000000001"/>
  </r>
  <r>
    <s v="Export"/>
    <s v="Canada"/>
    <s v="Canada"/>
    <s v="Vancouver"/>
    <x v="10"/>
    <x v="0"/>
    <s v="Direct"/>
    <n v="78"/>
    <n v="79"/>
    <n v="1406.73"/>
  </r>
  <r>
    <s v="Export"/>
    <s v="Canada"/>
    <s v="Canada"/>
    <s v="Vancouver"/>
    <x v="11"/>
    <x v="0"/>
    <s v="Direct"/>
    <n v="16"/>
    <n v="29"/>
    <n v="149.51400000000001"/>
  </r>
  <r>
    <s v="Export"/>
    <s v="Canada"/>
    <s v="Canada"/>
    <s v="Vancouver"/>
    <x v="19"/>
    <x v="0"/>
    <s v="Direct"/>
    <n v="3"/>
    <n v="3"/>
    <n v="61.103999999999999"/>
  </r>
  <r>
    <s v="Export"/>
    <s v="Canada"/>
    <s v="Canada"/>
    <s v="Vancouver"/>
    <x v="54"/>
    <x v="0"/>
    <s v="Direct"/>
    <n v="37"/>
    <n v="39"/>
    <n v="840.51800000000003"/>
  </r>
  <r>
    <s v="Export"/>
    <s v="Canada"/>
    <s v="Canada"/>
    <s v="Vancouver"/>
    <x v="6"/>
    <x v="0"/>
    <s v="Direct"/>
    <n v="9"/>
    <n v="13"/>
    <n v="44.793999999999997"/>
  </r>
  <r>
    <s v="Export"/>
    <s v="Canada"/>
    <s v="Canada"/>
    <s v="Winnipeg"/>
    <x v="10"/>
    <x v="0"/>
    <s v="Direct"/>
    <n v="2"/>
    <n v="3"/>
    <n v="46.064999999999998"/>
  </r>
  <r>
    <s v="Export"/>
    <s v="Central America"/>
    <s v="Mexico"/>
    <s v="Altamira"/>
    <x v="8"/>
    <x v="0"/>
    <s v="Direct"/>
    <n v="4"/>
    <n v="4"/>
    <n v="86.84"/>
  </r>
  <r>
    <s v="Export"/>
    <s v="Canada"/>
    <s v="Canada"/>
    <s v="Toronto"/>
    <x v="62"/>
    <x v="0"/>
    <s v="Direct"/>
    <n v="3"/>
    <n v="6"/>
    <n v="86.665000000000006"/>
  </r>
  <r>
    <s v="Export"/>
    <s v="Canada"/>
    <s v="Canada"/>
    <s v="Vancouver"/>
    <x v="1"/>
    <x v="0"/>
    <s v="Direct"/>
    <n v="49"/>
    <n v="88"/>
    <n v="1009.7275"/>
  </r>
  <r>
    <s v="Export"/>
    <s v="Canada"/>
    <s v="Canada"/>
    <s v="Vancouver"/>
    <x v="30"/>
    <x v="0"/>
    <s v="Direct"/>
    <n v="1"/>
    <n v="2"/>
    <n v="26.38"/>
  </r>
  <r>
    <s v="Export"/>
    <s v="Canada"/>
    <s v="Canada"/>
    <s v="Vancouver"/>
    <x v="33"/>
    <x v="0"/>
    <s v="Direct"/>
    <n v="2"/>
    <n v="2"/>
    <n v="54.438000000000002"/>
  </r>
  <r>
    <s v="Export"/>
    <s v="Canada"/>
    <s v="Canada"/>
    <s v="Vancouver"/>
    <x v="15"/>
    <x v="0"/>
    <s v="Direct"/>
    <n v="18"/>
    <n v="18"/>
    <n v="488.61500000000001"/>
  </r>
  <r>
    <s v="Export"/>
    <s v="Canada"/>
    <s v="Canada"/>
    <s v="Vancouver"/>
    <x v="31"/>
    <x v="0"/>
    <s v="Direct"/>
    <n v="22"/>
    <n v="23"/>
    <n v="409.06400000000002"/>
  </r>
  <r>
    <s v="Export"/>
    <s v="Canada"/>
    <s v="Canada"/>
    <s v="Vancouver"/>
    <x v="3"/>
    <x v="0"/>
    <s v="Direct"/>
    <n v="1"/>
    <n v="1"/>
    <n v="18.803999999999998"/>
  </r>
  <r>
    <s v="Export"/>
    <s v="Canada"/>
    <s v="Canada"/>
    <s v="Winnipeg"/>
    <x v="3"/>
    <x v="0"/>
    <s v="Direct"/>
    <n v="1"/>
    <n v="2"/>
    <n v="1.8859999999999999"/>
  </r>
  <r>
    <s v="Export"/>
    <s v="Central America"/>
    <s v="Haiti"/>
    <s v="Port Au Prince"/>
    <x v="18"/>
    <x v="0"/>
    <s v="Direct"/>
    <n v="1"/>
    <n v="2"/>
    <n v="15.68"/>
  </r>
  <r>
    <s v="Export"/>
    <s v="Central America"/>
    <s v="Honduras"/>
    <s v="Puerto Cortes"/>
    <x v="61"/>
    <x v="0"/>
    <s v="Direct"/>
    <n v="1"/>
    <n v="2"/>
    <n v="19.66"/>
  </r>
  <r>
    <s v="Export"/>
    <s v="Central America"/>
    <s v="Mexico"/>
    <s v="Altamira"/>
    <x v="63"/>
    <x v="0"/>
    <s v="Direct"/>
    <n v="18"/>
    <n v="18"/>
    <n v="366.19499999999999"/>
  </r>
  <r>
    <s v="Export"/>
    <s v="Central America"/>
    <s v="Mexico"/>
    <s v="Manzanillo, MX"/>
    <x v="10"/>
    <x v="0"/>
    <s v="Direct"/>
    <n v="7"/>
    <n v="7"/>
    <n v="121.71599999999999"/>
  </r>
  <r>
    <s v="Export"/>
    <s v="Central America"/>
    <s v="Mexico"/>
    <s v="Manzanillo, MX"/>
    <x v="11"/>
    <x v="0"/>
    <s v="Direct"/>
    <n v="6"/>
    <n v="11"/>
    <n v="88.65"/>
  </r>
  <r>
    <s v="Export"/>
    <s v="Central America"/>
    <s v="Mexico"/>
    <s v="Manzanillo, MX"/>
    <x v="31"/>
    <x v="0"/>
    <s v="Direct"/>
    <n v="1"/>
    <n v="1"/>
    <n v="13.69"/>
  </r>
  <r>
    <s v="Export"/>
    <s v="Central America"/>
    <s v="Panama"/>
    <s v="Cristobal"/>
    <x v="18"/>
    <x v="0"/>
    <s v="Direct"/>
    <n v="2"/>
    <n v="2"/>
    <n v="22.774999999999999"/>
  </r>
  <r>
    <s v="Export"/>
    <s v="Central America"/>
    <s v="Panama"/>
    <s v="Cristobal"/>
    <x v="7"/>
    <x v="0"/>
    <s v="Direct"/>
    <n v="2"/>
    <n v="3"/>
    <n v="35.08"/>
  </r>
  <r>
    <s v="Export"/>
    <s v="Central America"/>
    <s v="Panama"/>
    <s v="Cristobal"/>
    <x v="3"/>
    <x v="0"/>
    <s v="Direct"/>
    <n v="1"/>
    <n v="1"/>
    <n v="9.2050000000000001"/>
  </r>
  <r>
    <s v="Export"/>
    <s v="Central America"/>
    <s v="Panama"/>
    <s v="MANZANILLO"/>
    <x v="7"/>
    <x v="0"/>
    <s v="Direct"/>
    <n v="1"/>
    <n v="2"/>
    <n v="7.5"/>
  </r>
  <r>
    <s v="Export"/>
    <s v="Central America"/>
    <s v="Panama"/>
    <s v="MANZANILLO"/>
    <x v="3"/>
    <x v="0"/>
    <s v="Direct"/>
    <n v="6"/>
    <n v="12"/>
    <n v="8.75"/>
  </r>
  <r>
    <s v="Export"/>
    <s v="Central America"/>
    <s v="Panama"/>
    <s v="MANZANILLO"/>
    <x v="5"/>
    <x v="0"/>
    <s v="Direct"/>
    <n v="4"/>
    <n v="7"/>
    <n v="96.76"/>
  </r>
  <r>
    <s v="Export"/>
    <s v="East Asia"/>
    <s v="China"/>
    <s v="China - other"/>
    <x v="10"/>
    <x v="0"/>
    <s v="Direct"/>
    <n v="1"/>
    <n v="1"/>
    <n v="27.65"/>
  </r>
  <r>
    <s v="Export"/>
    <s v="East Asia"/>
    <s v="China"/>
    <s v="China - other"/>
    <x v="29"/>
    <x v="0"/>
    <s v="Direct"/>
    <n v="9"/>
    <n v="13"/>
    <n v="187.84100000000001"/>
  </r>
  <r>
    <s v="Export"/>
    <s v="East Asia"/>
    <s v="China"/>
    <s v="China - other"/>
    <x v="23"/>
    <x v="0"/>
    <s v="Direct"/>
    <n v="60"/>
    <n v="60"/>
    <n v="1548.75"/>
  </r>
  <r>
    <s v="Export"/>
    <s v="East Asia"/>
    <s v="China"/>
    <s v="China - other"/>
    <x v="36"/>
    <x v="0"/>
    <s v="Direct"/>
    <n v="2"/>
    <n v="4"/>
    <n v="23.460999999999999"/>
  </r>
  <r>
    <s v="Export"/>
    <s v="East Asia"/>
    <s v="China"/>
    <s v="China - other"/>
    <x v="11"/>
    <x v="0"/>
    <s v="Direct"/>
    <n v="10"/>
    <n v="18"/>
    <n v="74.578000000000003"/>
  </r>
  <r>
    <s v="Export"/>
    <s v="East Asia"/>
    <s v="China"/>
    <s v="China - other"/>
    <x v="50"/>
    <x v="0"/>
    <s v="Direct"/>
    <n v="30"/>
    <n v="60"/>
    <n v="788"/>
  </r>
  <r>
    <s v="Export"/>
    <s v="East Asia"/>
    <s v="China"/>
    <s v="China - other"/>
    <x v="44"/>
    <x v="0"/>
    <s v="Direct"/>
    <n v="70"/>
    <n v="140"/>
    <n v="2026.28"/>
  </r>
  <r>
    <s v="Export"/>
    <s v="East Asia"/>
    <s v="China"/>
    <s v="China - other"/>
    <x v="64"/>
    <x v="0"/>
    <s v="Direct"/>
    <n v="9"/>
    <n v="9"/>
    <n v="177.7"/>
  </r>
  <r>
    <s v="Export"/>
    <s v="East Asia"/>
    <s v="China"/>
    <s v="China - other"/>
    <x v="65"/>
    <x v="0"/>
    <s v="Direct"/>
    <n v="27"/>
    <n v="54"/>
    <n v="651.24"/>
  </r>
  <r>
    <s v="Export"/>
    <s v="East Asia"/>
    <s v="China"/>
    <s v="Dalian"/>
    <x v="38"/>
    <x v="0"/>
    <s v="Direct"/>
    <n v="91"/>
    <n v="91"/>
    <n v="2198.7260000000001"/>
  </r>
  <r>
    <s v="Export"/>
    <s v="East Asia"/>
    <s v="China"/>
    <s v="Dongfeng"/>
    <x v="66"/>
    <x v="0"/>
    <s v="Direct"/>
    <n v="2"/>
    <n v="2"/>
    <n v="41.472700000000003"/>
  </r>
  <r>
    <s v="Export"/>
    <s v="Africa"/>
    <s v="Mozambique"/>
    <s v="Mozambique - other"/>
    <x v="6"/>
    <x v="0"/>
    <s v="Direct"/>
    <n v="2"/>
    <n v="3"/>
    <n v="19.3"/>
  </r>
  <r>
    <s v="Export"/>
    <s v="Africa"/>
    <s v="Namibia"/>
    <s v="Walvis Bay"/>
    <x v="6"/>
    <x v="0"/>
    <s v="Direct"/>
    <n v="2"/>
    <n v="2"/>
    <n v="5.944"/>
  </r>
  <r>
    <s v="Export"/>
    <s v="Africa"/>
    <s v="Namibia"/>
    <s v="Walvis Bay"/>
    <x v="5"/>
    <x v="0"/>
    <s v="Direct"/>
    <n v="2"/>
    <n v="4"/>
    <n v="16.13"/>
  </r>
  <r>
    <s v="Export"/>
    <s v="Africa"/>
    <s v="Nigeria"/>
    <s v="Apapa"/>
    <x v="38"/>
    <x v="0"/>
    <s v="Direct"/>
    <n v="2"/>
    <n v="2"/>
    <n v="40.72"/>
  </r>
  <r>
    <s v="Export"/>
    <s v="Africa"/>
    <s v="Nigeria"/>
    <s v="Apapa"/>
    <x v="44"/>
    <x v="0"/>
    <s v="Direct"/>
    <n v="1"/>
    <n v="2"/>
    <n v="26.32"/>
  </r>
  <r>
    <s v="Export"/>
    <s v="Africa"/>
    <s v="Nigeria"/>
    <s v="Apapa"/>
    <x v="15"/>
    <x v="0"/>
    <s v="Direct"/>
    <n v="1"/>
    <n v="1"/>
    <n v="20.562999999999999"/>
  </r>
  <r>
    <s v="Export"/>
    <s v="Africa"/>
    <s v="Nigeria"/>
    <s v="Nigeria - other"/>
    <x v="7"/>
    <x v="0"/>
    <s v="Direct"/>
    <n v="1"/>
    <n v="2"/>
    <n v="25"/>
  </r>
  <r>
    <s v="Export"/>
    <s v="Africa"/>
    <s v="Nigeria"/>
    <s v="Onne"/>
    <x v="8"/>
    <x v="0"/>
    <s v="Direct"/>
    <n v="2"/>
    <n v="4"/>
    <n v="25"/>
  </r>
  <r>
    <s v="Export"/>
    <s v="Africa"/>
    <s v="Nigeria"/>
    <s v="TINCAN"/>
    <x v="20"/>
    <x v="0"/>
    <s v="Direct"/>
    <n v="13"/>
    <n v="26"/>
    <n v="252.64"/>
  </r>
  <r>
    <s v="Export"/>
    <s v="Africa"/>
    <s v="Nigeria"/>
    <s v="TINCAN"/>
    <x v="7"/>
    <x v="0"/>
    <s v="Direct"/>
    <n v="11"/>
    <n v="22"/>
    <n v="232.99"/>
  </r>
  <r>
    <s v="Export"/>
    <s v="Africa"/>
    <s v="Nigeria"/>
    <s v="TINCAN"/>
    <x v="12"/>
    <x v="0"/>
    <s v="Direct"/>
    <n v="12"/>
    <n v="24"/>
    <n v="258.99"/>
  </r>
  <r>
    <s v="Export"/>
    <s v="Africa"/>
    <s v="Senegal"/>
    <s v="Dakar"/>
    <x v="1"/>
    <x v="0"/>
    <s v="Direct"/>
    <n v="1"/>
    <n v="1"/>
    <n v="12.189500000000001"/>
  </r>
  <r>
    <s v="Export"/>
    <s v="Africa"/>
    <s v="Senegal"/>
    <s v="Dakar"/>
    <x v="11"/>
    <x v="0"/>
    <s v="Direct"/>
    <n v="87"/>
    <n v="133"/>
    <n v="585.19309999999996"/>
  </r>
  <r>
    <s v="Export"/>
    <s v="Africa"/>
    <s v="Senegal"/>
    <s v="Dakar"/>
    <x v="19"/>
    <x v="0"/>
    <s v="Direct"/>
    <n v="9"/>
    <n v="9"/>
    <n v="176.20500000000001"/>
  </r>
  <r>
    <s v="Export"/>
    <s v="Africa"/>
    <s v="Senegal"/>
    <s v="Dakar"/>
    <x v="25"/>
    <x v="0"/>
    <s v="Direct"/>
    <n v="3"/>
    <n v="5"/>
    <n v="22.632999999999999"/>
  </r>
  <r>
    <s v="Export"/>
    <s v="Africa"/>
    <s v="Senegal"/>
    <s v="Dakar"/>
    <x v="3"/>
    <x v="0"/>
    <s v="Direct"/>
    <n v="4"/>
    <n v="5"/>
    <n v="11.249000000000001"/>
  </r>
  <r>
    <s v="Export"/>
    <s v="Africa"/>
    <s v="Sierra Leone"/>
    <s v="Finja"/>
    <x v="11"/>
    <x v="0"/>
    <s v="Direct"/>
    <n v="5"/>
    <n v="10"/>
    <n v="82"/>
  </r>
  <r>
    <s v="Export"/>
    <s v="Africa"/>
    <s v="Sierra Leone"/>
    <s v="Finja"/>
    <x v="67"/>
    <x v="0"/>
    <s v="Direct"/>
    <n v="1"/>
    <n v="2"/>
    <n v="12.73"/>
  </r>
  <r>
    <s v="Export"/>
    <s v="Africa"/>
    <s v="Somalia"/>
    <s v="Berbera"/>
    <x v="17"/>
    <x v="0"/>
    <s v="Direct"/>
    <n v="1"/>
    <n v="2"/>
    <n v="20"/>
  </r>
  <r>
    <s v="Export"/>
    <s v="Africa"/>
    <s v="Somalia"/>
    <s v="Berbera"/>
    <x v="19"/>
    <x v="0"/>
    <s v="Direct"/>
    <n v="1"/>
    <n v="1"/>
    <n v="2.88"/>
  </r>
  <r>
    <s v="Export"/>
    <s v="Africa"/>
    <s v="Somalia"/>
    <s v="Berbera"/>
    <x v="8"/>
    <x v="0"/>
    <s v="Direct"/>
    <n v="1"/>
    <n v="2"/>
    <n v="7.5"/>
  </r>
  <r>
    <s v="Export"/>
    <s v="Africa"/>
    <s v="South Africa"/>
    <s v="Cape Town"/>
    <x v="51"/>
    <x v="0"/>
    <s v="Direct"/>
    <n v="1"/>
    <n v="1"/>
    <n v="14.91"/>
  </r>
  <r>
    <s v="Export"/>
    <s v="Africa"/>
    <s v="South Africa"/>
    <s v="Cape Town"/>
    <x v="20"/>
    <x v="0"/>
    <s v="Direct"/>
    <n v="1"/>
    <n v="1"/>
    <n v="2.96"/>
  </r>
  <r>
    <s v="Export"/>
    <s v="Africa"/>
    <s v="South Africa"/>
    <s v="Cape Town"/>
    <x v="27"/>
    <x v="2"/>
    <s v="Direct"/>
    <n v="2"/>
    <n v="0"/>
    <n v="17000"/>
  </r>
  <r>
    <s v="Export"/>
    <s v="Africa"/>
    <s v="South Africa"/>
    <s v="Coega"/>
    <x v="7"/>
    <x v="0"/>
    <s v="Direct"/>
    <n v="1"/>
    <n v="2"/>
    <n v="3.1850000000000001"/>
  </r>
  <r>
    <s v="Export"/>
    <s v="Africa"/>
    <s v="South Africa"/>
    <s v="Durban"/>
    <x v="10"/>
    <x v="0"/>
    <s v="Direct"/>
    <n v="92"/>
    <n v="94"/>
    <n v="1914.1446000000001"/>
  </r>
  <r>
    <s v="Export"/>
    <s v="Africa"/>
    <s v="South Africa"/>
    <s v="Durban"/>
    <x v="11"/>
    <x v="1"/>
    <s v="Direct"/>
    <n v="12"/>
    <n v="0"/>
    <n v="153.1"/>
  </r>
  <r>
    <s v="Export"/>
    <s v="Africa"/>
    <s v="South Africa"/>
    <s v="Durban"/>
    <x v="44"/>
    <x v="0"/>
    <s v="Direct"/>
    <n v="21"/>
    <n v="42"/>
    <n v="565.73"/>
  </r>
  <r>
    <s v="Export"/>
    <s v="Africa"/>
    <s v="South Africa"/>
    <s v="Durban"/>
    <x v="27"/>
    <x v="2"/>
    <s v="Direct"/>
    <n v="2"/>
    <n v="0"/>
    <n v="38000"/>
  </r>
  <r>
    <s v="Export"/>
    <s v="Africa"/>
    <s v="South Africa"/>
    <s v="Richards Bay"/>
    <x v="42"/>
    <x v="2"/>
    <s v="Direct"/>
    <n v="2"/>
    <n v="0"/>
    <n v="3500"/>
  </r>
  <r>
    <s v="Export"/>
    <s v="Africa"/>
    <s v="Sudan"/>
    <s v="Port Sudan"/>
    <x v="9"/>
    <x v="0"/>
    <s v="Direct"/>
    <n v="1"/>
    <n v="2"/>
    <n v="12.75"/>
  </r>
  <r>
    <s v="Export"/>
    <s v="Africa"/>
    <s v="Sudan"/>
    <s v="Sudan - other"/>
    <x v="27"/>
    <x v="2"/>
    <s v="Direct"/>
    <n v="2"/>
    <n v="0"/>
    <n v="70684.649999999994"/>
  </r>
  <r>
    <s v="Export"/>
    <s v="Africa"/>
    <s v="Tanzania"/>
    <s v="Dar Es Salaam"/>
    <x v="18"/>
    <x v="0"/>
    <s v="Direct"/>
    <n v="1"/>
    <n v="2"/>
    <n v="7.2770000000000001"/>
  </r>
  <r>
    <s v="Export"/>
    <s v="Africa"/>
    <s v="South Africa"/>
    <s v="Durban"/>
    <x v="61"/>
    <x v="0"/>
    <s v="Direct"/>
    <n v="3"/>
    <n v="5"/>
    <n v="55.542999999999999"/>
  </r>
  <r>
    <s v="Export"/>
    <s v="Africa"/>
    <s v="South Africa"/>
    <s v="Durban"/>
    <x v="26"/>
    <x v="0"/>
    <s v="Direct"/>
    <n v="1"/>
    <n v="1"/>
    <n v="3.35"/>
  </r>
  <r>
    <s v="Export"/>
    <s v="Africa"/>
    <s v="South Africa"/>
    <s v="Durban"/>
    <x v="54"/>
    <x v="0"/>
    <s v="Direct"/>
    <n v="38"/>
    <n v="38"/>
    <n v="1011.56"/>
  </r>
  <r>
    <s v="Export"/>
    <s v="Africa"/>
    <s v="South Africa"/>
    <s v="Durban"/>
    <x v="15"/>
    <x v="0"/>
    <s v="Direct"/>
    <n v="4"/>
    <n v="4"/>
    <n v="81.801199999999994"/>
  </r>
  <r>
    <s v="Export"/>
    <s v="Africa"/>
    <s v="South Africa"/>
    <s v="Durban"/>
    <x v="68"/>
    <x v="0"/>
    <s v="Direct"/>
    <n v="1"/>
    <n v="1"/>
    <n v="4.343"/>
  </r>
  <r>
    <s v="Export"/>
    <s v="Africa"/>
    <s v="South Africa"/>
    <s v="Durban"/>
    <x v="7"/>
    <x v="0"/>
    <s v="Direct"/>
    <n v="22"/>
    <n v="33"/>
    <n v="314.55799999999999"/>
  </r>
  <r>
    <s v="Export"/>
    <s v="Africa"/>
    <s v="South Africa"/>
    <s v="Durban"/>
    <x v="25"/>
    <x v="0"/>
    <s v="Direct"/>
    <n v="1"/>
    <n v="1"/>
    <n v="8.5922999999999998"/>
  </r>
  <r>
    <s v="Export"/>
    <s v="Africa"/>
    <s v="South Africa"/>
    <s v="Durban"/>
    <x v="31"/>
    <x v="0"/>
    <s v="Direct"/>
    <n v="5"/>
    <n v="5"/>
    <n v="127.28"/>
  </r>
  <r>
    <s v="Export"/>
    <s v="Africa"/>
    <s v="South Africa"/>
    <s v="Durban"/>
    <x v="52"/>
    <x v="0"/>
    <s v="Direct"/>
    <n v="1"/>
    <n v="2"/>
    <n v="11.64"/>
  </r>
  <r>
    <s v="Export"/>
    <s v="Africa"/>
    <s v="South Africa"/>
    <s v="Durban"/>
    <x v="9"/>
    <x v="1"/>
    <s v="Direct"/>
    <n v="7"/>
    <n v="0"/>
    <n v="163.1"/>
  </r>
  <r>
    <s v="Export"/>
    <s v="Africa"/>
    <s v="South Africa"/>
    <s v="Durban"/>
    <x v="9"/>
    <x v="0"/>
    <s v="Direct"/>
    <n v="5"/>
    <n v="10"/>
    <n v="53.84"/>
  </r>
  <r>
    <s v="Export"/>
    <s v="Africa"/>
    <s v="South Africa"/>
    <s v="Johannesburg"/>
    <x v="32"/>
    <x v="0"/>
    <s v="Direct"/>
    <n v="1"/>
    <n v="2"/>
    <n v="12.2"/>
  </r>
  <r>
    <s v="Export"/>
    <s v="Africa"/>
    <s v="Sudan"/>
    <s v="Port Sudan"/>
    <x v="10"/>
    <x v="0"/>
    <s v="Direct"/>
    <n v="2"/>
    <n v="2"/>
    <n v="27.934999999999999"/>
  </r>
  <r>
    <s v="Export"/>
    <s v="Africa"/>
    <s v="Sudan"/>
    <s v="Port Sudan"/>
    <x v="7"/>
    <x v="0"/>
    <s v="Direct"/>
    <n v="2"/>
    <n v="4"/>
    <n v="33.159999999999997"/>
  </r>
  <r>
    <s v="Export"/>
    <s v="Africa"/>
    <s v="Sudan"/>
    <s v="Port Sudan"/>
    <x v="12"/>
    <x v="0"/>
    <s v="Direct"/>
    <n v="3"/>
    <n v="6"/>
    <n v="62.19"/>
  </r>
  <r>
    <s v="Export"/>
    <s v="Africa"/>
    <s v="Tanzania"/>
    <s v="Dar Es Salaam"/>
    <x v="29"/>
    <x v="0"/>
    <s v="Direct"/>
    <n v="3"/>
    <n v="6"/>
    <n v="78"/>
  </r>
  <r>
    <s v="Export"/>
    <s v="Africa"/>
    <s v="Tanzania"/>
    <s v="Dar Es Salaam"/>
    <x v="36"/>
    <x v="0"/>
    <s v="Direct"/>
    <n v="2"/>
    <n v="4"/>
    <n v="21.49"/>
  </r>
  <r>
    <s v="Export"/>
    <s v="Africa"/>
    <s v="Tanzania"/>
    <s v="Dar Es Salaam"/>
    <x v="11"/>
    <x v="0"/>
    <s v="Direct"/>
    <n v="145"/>
    <n v="206"/>
    <n v="2287.884"/>
  </r>
  <r>
    <s v="Export"/>
    <s v="Africa"/>
    <s v="Tanzania"/>
    <s v="Dar Es Salaam"/>
    <x v="20"/>
    <x v="0"/>
    <s v="Direct"/>
    <n v="2"/>
    <n v="3"/>
    <n v="22.04"/>
  </r>
  <r>
    <s v="Export"/>
    <s v="Africa"/>
    <s v="Tanzania"/>
    <s v="Dar Es Salaam"/>
    <x v="16"/>
    <x v="0"/>
    <s v="Direct"/>
    <n v="1"/>
    <n v="2"/>
    <n v="11.82"/>
  </r>
  <r>
    <s v="Export"/>
    <s v="Africa"/>
    <s v="Togo"/>
    <s v="Lome"/>
    <x v="6"/>
    <x v="0"/>
    <s v="Direct"/>
    <n v="5"/>
    <n v="10"/>
    <n v="54.19"/>
  </r>
  <r>
    <s v="Export"/>
    <s v="Africa"/>
    <s v="Zambia"/>
    <s v="Lusaka"/>
    <x v="0"/>
    <x v="0"/>
    <s v="Direct"/>
    <n v="1"/>
    <n v="2"/>
    <n v="8.6"/>
  </r>
  <r>
    <s v="Export"/>
    <s v="Africa"/>
    <s v="Zimbabwe"/>
    <s v="HARARE"/>
    <x v="20"/>
    <x v="0"/>
    <s v="Direct"/>
    <n v="4"/>
    <n v="8"/>
    <n v="69"/>
  </r>
  <r>
    <s v="Export"/>
    <s v="Australia"/>
    <s v="Australia"/>
    <s v="Adelaide"/>
    <x v="69"/>
    <x v="0"/>
    <s v="Direct"/>
    <n v="1"/>
    <n v="1"/>
    <n v="12"/>
  </r>
  <r>
    <s v="Export"/>
    <s v="Australia"/>
    <s v="Australia"/>
    <s v="Adelaide"/>
    <x v="10"/>
    <x v="0"/>
    <s v="Transhipment"/>
    <n v="2"/>
    <n v="2"/>
    <n v="36.042000000000002"/>
  </r>
  <r>
    <s v="Export"/>
    <s v="Australia"/>
    <s v="Australia"/>
    <s v="Adelaide"/>
    <x v="47"/>
    <x v="0"/>
    <s v="Direct"/>
    <n v="2949"/>
    <n v="3891"/>
    <n v="7980.4750000000004"/>
  </r>
  <r>
    <s v="Export"/>
    <s v="Australia"/>
    <s v="Australia"/>
    <s v="Adelaide"/>
    <x v="1"/>
    <x v="0"/>
    <s v="Direct"/>
    <n v="1"/>
    <n v="2"/>
    <n v="15"/>
  </r>
  <r>
    <s v="Export"/>
    <s v="Australia"/>
    <s v="Australia"/>
    <s v="Adelaide"/>
    <x v="70"/>
    <x v="0"/>
    <s v="Direct"/>
    <n v="544"/>
    <n v="544"/>
    <n v="12947.455"/>
  </r>
  <r>
    <s v="Export"/>
    <s v="Australia"/>
    <s v="Australia"/>
    <s v="Adelaide"/>
    <x v="18"/>
    <x v="0"/>
    <s v="Transhipment"/>
    <n v="4"/>
    <n v="4"/>
    <n v="77.814599999999999"/>
  </r>
  <r>
    <s v="Export"/>
    <s v="Australia"/>
    <s v="Australia"/>
    <s v="Adelaide"/>
    <x v="19"/>
    <x v="0"/>
    <s v="Transhipment"/>
    <n v="1"/>
    <n v="2"/>
    <n v="17.013100000000001"/>
  </r>
  <r>
    <s v="Export"/>
    <s v="Australia"/>
    <s v="Australia"/>
    <s v="Adelaide"/>
    <x v="35"/>
    <x v="2"/>
    <s v="Direct"/>
    <n v="3"/>
    <n v="0"/>
    <n v="33137.767"/>
  </r>
  <r>
    <s v="Export"/>
    <s v="Australia"/>
    <s v="Australia"/>
    <s v="Adelaide"/>
    <x v="67"/>
    <x v="0"/>
    <s v="Transhipment"/>
    <n v="1"/>
    <n v="1"/>
    <n v="6.0690999999999997"/>
  </r>
  <r>
    <s v="Export"/>
    <s v="Central America"/>
    <s v="Panama"/>
    <s v="Balboa"/>
    <x v="11"/>
    <x v="0"/>
    <s v="Direct"/>
    <n v="1"/>
    <n v="1"/>
    <n v="10.6"/>
  </r>
  <r>
    <s v="Export"/>
    <s v="Central America"/>
    <s v="Panama"/>
    <s v="Balboa"/>
    <x v="6"/>
    <x v="0"/>
    <s v="Direct"/>
    <n v="2"/>
    <n v="3"/>
    <n v="14.6"/>
  </r>
  <r>
    <s v="Export"/>
    <s v="Central America"/>
    <s v="Panama"/>
    <s v="Cristobal"/>
    <x v="11"/>
    <x v="0"/>
    <s v="Direct"/>
    <n v="13"/>
    <n v="25"/>
    <n v="118.636"/>
  </r>
  <r>
    <s v="Export"/>
    <s v="Central America"/>
    <s v="Panama"/>
    <s v="MANZANILLO"/>
    <x v="11"/>
    <x v="1"/>
    <s v="Direct"/>
    <n v="1"/>
    <n v="0"/>
    <n v="34"/>
  </r>
  <r>
    <s v="Export"/>
    <s v="Central America"/>
    <s v="Panama"/>
    <s v="MANZANILLO"/>
    <x v="11"/>
    <x v="0"/>
    <s v="Direct"/>
    <n v="4"/>
    <n v="5"/>
    <n v="68.989999999999995"/>
  </r>
  <r>
    <s v="Export"/>
    <s v="Central America"/>
    <s v="Panama"/>
    <s v="Panama City"/>
    <x v="18"/>
    <x v="0"/>
    <s v="Direct"/>
    <n v="1"/>
    <n v="2"/>
    <n v="15.04"/>
  </r>
  <r>
    <s v="Export"/>
    <s v="Central America"/>
    <s v="Panama"/>
    <s v="Panama City"/>
    <x v="54"/>
    <x v="0"/>
    <s v="Direct"/>
    <n v="1"/>
    <n v="2"/>
    <n v="15.04"/>
  </r>
  <r>
    <s v="Export"/>
    <s v="East Asia"/>
    <s v="China"/>
    <s v="Anqing"/>
    <x v="28"/>
    <x v="0"/>
    <s v="Direct"/>
    <n v="1"/>
    <n v="1"/>
    <n v="20.074000000000002"/>
  </r>
  <r>
    <s v="Export"/>
    <s v="East Asia"/>
    <s v="China"/>
    <s v="Bayuquan"/>
    <x v="54"/>
    <x v="0"/>
    <s v="Direct"/>
    <n v="1"/>
    <n v="1"/>
    <n v="26.06"/>
  </r>
  <r>
    <s v="Export"/>
    <s v="East Asia"/>
    <s v="China"/>
    <s v="China - other"/>
    <x v="42"/>
    <x v="2"/>
    <s v="Direct"/>
    <n v="2"/>
    <n v="0"/>
    <n v="64983"/>
  </r>
  <r>
    <s v="Export"/>
    <s v="East Asia"/>
    <s v="China"/>
    <s v="China - other"/>
    <x v="59"/>
    <x v="2"/>
    <s v="Direct"/>
    <n v="1"/>
    <n v="0"/>
    <n v="120"/>
  </r>
  <r>
    <s v="Export"/>
    <s v="East Asia"/>
    <s v="China"/>
    <s v="China - other"/>
    <x v="13"/>
    <x v="0"/>
    <s v="Direct"/>
    <n v="4"/>
    <n v="6"/>
    <n v="62.694000000000003"/>
  </r>
  <r>
    <s v="Export"/>
    <s v="East Asia"/>
    <s v="China"/>
    <s v="China - other"/>
    <x v="56"/>
    <x v="2"/>
    <s v="Direct"/>
    <n v="4"/>
    <n v="0"/>
    <n v="1298.55"/>
  </r>
  <r>
    <s v="Export"/>
    <s v="East Asia"/>
    <s v="China"/>
    <s v="China - other"/>
    <x v="28"/>
    <x v="0"/>
    <s v="Direct"/>
    <n v="113"/>
    <n v="113"/>
    <n v="2331.9270000000001"/>
  </r>
  <r>
    <s v="Export"/>
    <s v="East Asia"/>
    <s v="China"/>
    <s v="China - other"/>
    <x v="30"/>
    <x v="0"/>
    <s v="Direct"/>
    <n v="113"/>
    <n v="157"/>
    <n v="2598.261"/>
  </r>
  <r>
    <s v="Export"/>
    <s v="East Asia"/>
    <s v="China"/>
    <s v="China - other"/>
    <x v="38"/>
    <x v="0"/>
    <s v="Direct"/>
    <n v="66"/>
    <n v="78"/>
    <n v="1366.04"/>
  </r>
  <r>
    <s v="Export"/>
    <s v="East Asia"/>
    <s v="China"/>
    <s v="China - other"/>
    <x v="71"/>
    <x v="0"/>
    <s v="Direct"/>
    <n v="18"/>
    <n v="18"/>
    <n v="379.91"/>
  </r>
  <r>
    <s v="Export"/>
    <s v="East Asia"/>
    <s v="China"/>
    <s v="China - other"/>
    <x v="8"/>
    <x v="1"/>
    <s v="Direct"/>
    <n v="78"/>
    <n v="0"/>
    <n v="100.25"/>
  </r>
  <r>
    <s v="Export"/>
    <s v="East Asia"/>
    <s v="China"/>
    <s v="China - other"/>
    <x v="27"/>
    <x v="0"/>
    <s v="Direct"/>
    <n v="40"/>
    <n v="40"/>
    <n v="1077.3599999999999"/>
  </r>
  <r>
    <s v="Export"/>
    <s v="East Asia"/>
    <s v="China"/>
    <s v="Chongqing"/>
    <x v="71"/>
    <x v="0"/>
    <s v="Direct"/>
    <n v="17"/>
    <n v="17"/>
    <n v="356.96"/>
  </r>
  <r>
    <s v="Export"/>
    <s v="East Asia"/>
    <s v="China"/>
    <s v="Dalian"/>
    <x v="1"/>
    <x v="0"/>
    <s v="Direct"/>
    <n v="440"/>
    <n v="878"/>
    <n v="11796.732099999999"/>
  </r>
  <r>
    <s v="Export"/>
    <s v="East Asia"/>
    <s v="China"/>
    <s v="Dalian"/>
    <x v="37"/>
    <x v="0"/>
    <s v="Direct"/>
    <n v="306"/>
    <n v="608"/>
    <n v="7853.6278000000002"/>
  </r>
  <r>
    <s v="Export"/>
    <s v="East Asia"/>
    <s v="China"/>
    <s v="Dalian"/>
    <x v="11"/>
    <x v="0"/>
    <s v="Direct"/>
    <n v="1"/>
    <n v="1"/>
    <n v="3.8"/>
  </r>
  <r>
    <s v="Export"/>
    <s v="East Asia"/>
    <s v="China"/>
    <s v="Dalian"/>
    <x v="33"/>
    <x v="0"/>
    <s v="Direct"/>
    <n v="35"/>
    <n v="35"/>
    <n v="931.10500000000002"/>
  </r>
  <r>
    <s v="Export"/>
    <s v="East Asia"/>
    <s v="China"/>
    <s v="Dalian"/>
    <x v="44"/>
    <x v="0"/>
    <s v="Direct"/>
    <n v="234"/>
    <n v="468"/>
    <n v="6989.77"/>
  </r>
  <r>
    <s v="Export"/>
    <s v="East Asia"/>
    <s v="China"/>
    <s v="Dalian"/>
    <x v="6"/>
    <x v="0"/>
    <s v="Direct"/>
    <n v="1"/>
    <n v="1"/>
    <n v="1.6719999999999999"/>
  </r>
  <r>
    <s v="Export"/>
    <s v="East Asia"/>
    <s v="China"/>
    <s v="Dalian"/>
    <x v="5"/>
    <x v="0"/>
    <s v="Direct"/>
    <n v="5"/>
    <n v="10"/>
    <n v="134.4"/>
  </r>
  <r>
    <s v="Export"/>
    <s v="East Asia"/>
    <s v="China"/>
    <s v="Dalian"/>
    <x v="12"/>
    <x v="0"/>
    <s v="Direct"/>
    <n v="1"/>
    <n v="2"/>
    <n v="22.88"/>
  </r>
  <r>
    <s v="Export"/>
    <s v="East Asia"/>
    <s v="China"/>
    <s v="Dalian"/>
    <x v="72"/>
    <x v="0"/>
    <s v="Direct"/>
    <n v="1"/>
    <n v="1"/>
    <n v="15.696"/>
  </r>
  <r>
    <s v="Export"/>
    <s v="East Asia"/>
    <s v="China"/>
    <s v="Gaoming"/>
    <x v="12"/>
    <x v="0"/>
    <s v="Direct"/>
    <n v="2"/>
    <n v="2"/>
    <n v="45.58"/>
  </r>
  <r>
    <s v="Export"/>
    <s v="East Asia"/>
    <s v="China"/>
    <s v="Huangpu"/>
    <x v="37"/>
    <x v="0"/>
    <s v="Direct"/>
    <n v="216"/>
    <n v="432"/>
    <n v="5934.78"/>
  </r>
  <r>
    <s v="Export"/>
    <s v="East Asia"/>
    <s v="China"/>
    <s v="Huangpu"/>
    <x v="44"/>
    <x v="0"/>
    <s v="Direct"/>
    <n v="10"/>
    <n v="20"/>
    <n v="301.26"/>
  </r>
  <r>
    <s v="Export"/>
    <s v="East Asia"/>
    <s v="China"/>
    <s v="Huizhou"/>
    <x v="15"/>
    <x v="0"/>
    <s v="Direct"/>
    <n v="5"/>
    <n v="5"/>
    <n v="120"/>
  </r>
  <r>
    <s v="Export"/>
    <s v="East Asia"/>
    <s v="China"/>
    <s v="Fangcheng"/>
    <x v="73"/>
    <x v="2"/>
    <s v="Direct"/>
    <n v="1"/>
    <n v="0"/>
    <n v="61515"/>
  </r>
  <r>
    <s v="Export"/>
    <s v="East Asia"/>
    <s v="China"/>
    <s v="Fangcheng"/>
    <x v="15"/>
    <x v="0"/>
    <s v="Direct"/>
    <n v="2"/>
    <n v="2"/>
    <n v="41.128"/>
  </r>
  <r>
    <s v="Export"/>
    <s v="East Asia"/>
    <s v="China"/>
    <s v="Huangpu"/>
    <x v="74"/>
    <x v="0"/>
    <s v="Direct"/>
    <n v="41"/>
    <n v="41"/>
    <n v="922.16"/>
  </r>
  <r>
    <s v="Export"/>
    <s v="East Asia"/>
    <s v="China"/>
    <s v="Huangpu"/>
    <x v="0"/>
    <x v="0"/>
    <s v="Direct"/>
    <n v="5"/>
    <n v="5"/>
    <n v="114.22"/>
  </r>
  <r>
    <s v="Export"/>
    <s v="East Asia"/>
    <s v="China"/>
    <s v="Huangpu"/>
    <x v="10"/>
    <x v="0"/>
    <s v="Direct"/>
    <n v="435"/>
    <n v="435"/>
    <n v="9141.3899000000001"/>
  </r>
  <r>
    <s v="Export"/>
    <s v="East Asia"/>
    <s v="China"/>
    <s v="Jiangyin"/>
    <x v="72"/>
    <x v="0"/>
    <s v="Direct"/>
    <n v="1"/>
    <n v="1"/>
    <n v="7.78"/>
  </r>
  <r>
    <s v="Export"/>
    <s v="East Asia"/>
    <s v="China"/>
    <s v="Lianhuashan"/>
    <x v="72"/>
    <x v="0"/>
    <s v="Direct"/>
    <n v="3"/>
    <n v="3"/>
    <n v="27.846599999999999"/>
  </r>
  <r>
    <s v="Export"/>
    <s v="East Asia"/>
    <s v="China"/>
    <s v="Lianyungang"/>
    <x v="28"/>
    <x v="0"/>
    <s v="Transhipment"/>
    <n v="2"/>
    <n v="2"/>
    <n v="45.994999999999997"/>
  </r>
  <r>
    <s v="Export"/>
    <s v="East Asia"/>
    <s v="China"/>
    <s v="Lianyungang"/>
    <x v="48"/>
    <x v="0"/>
    <s v="Direct"/>
    <n v="1"/>
    <n v="1"/>
    <n v="24.09"/>
  </r>
  <r>
    <s v="Export"/>
    <s v="East Asia"/>
    <s v="China"/>
    <s v="Lianyungang"/>
    <x v="8"/>
    <x v="0"/>
    <s v="Direct"/>
    <n v="2"/>
    <n v="4"/>
    <n v="41.27"/>
  </r>
  <r>
    <s v="Export"/>
    <s v="East Asia"/>
    <s v="China"/>
    <s v="Nansha"/>
    <x v="1"/>
    <x v="0"/>
    <s v="Direct"/>
    <n v="45"/>
    <n v="49"/>
    <n v="640.33600000000001"/>
  </r>
  <r>
    <s v="Export"/>
    <s v="East Asia"/>
    <s v="China"/>
    <s v="Nansha"/>
    <x v="37"/>
    <x v="0"/>
    <s v="Direct"/>
    <n v="31"/>
    <n v="62"/>
    <n v="793.33"/>
  </r>
  <r>
    <s v="Export"/>
    <s v="East Asia"/>
    <s v="China"/>
    <s v="Nansha"/>
    <x v="14"/>
    <x v="0"/>
    <s v="Direct"/>
    <n v="2"/>
    <n v="4"/>
    <n v="29.704999999999998"/>
  </r>
  <r>
    <s v="Export"/>
    <s v="East Asia"/>
    <s v="China"/>
    <s v="Nansha"/>
    <x v="44"/>
    <x v="0"/>
    <s v="Direct"/>
    <n v="9"/>
    <n v="9"/>
    <n v="202.67"/>
  </r>
  <r>
    <s v="Export"/>
    <s v="East Asia"/>
    <s v="China"/>
    <s v="Nantong"/>
    <x v="16"/>
    <x v="0"/>
    <s v="Direct"/>
    <n v="9"/>
    <n v="18"/>
    <n v="77.249700000000004"/>
  </r>
  <r>
    <s v="Export"/>
    <s v="East Asia"/>
    <s v="China"/>
    <s v="Nantong"/>
    <x v="48"/>
    <x v="2"/>
    <s v="Direct"/>
    <n v="1"/>
    <n v="0"/>
    <n v="46696"/>
  </r>
  <r>
    <s v="Export"/>
    <s v="East Asia"/>
    <s v="China"/>
    <s v="Ningbo"/>
    <x v="10"/>
    <x v="0"/>
    <s v="Direct"/>
    <n v="120"/>
    <n v="177"/>
    <n v="2462.19"/>
  </r>
  <r>
    <s v="Export"/>
    <s v="East Asia"/>
    <s v="China"/>
    <s v="Ningbo"/>
    <x v="62"/>
    <x v="0"/>
    <s v="Direct"/>
    <n v="3"/>
    <n v="3"/>
    <n v="44.009"/>
  </r>
  <r>
    <s v="Export"/>
    <s v="East Asia"/>
    <s v="China"/>
    <s v="Ningbo"/>
    <x v="15"/>
    <x v="0"/>
    <s v="Direct"/>
    <n v="2"/>
    <n v="2"/>
    <n v="52.2"/>
  </r>
  <r>
    <s v="Export"/>
    <s v="East Asia"/>
    <s v="China"/>
    <s v="Ningbo"/>
    <x v="16"/>
    <x v="0"/>
    <s v="Direct"/>
    <n v="1"/>
    <n v="2"/>
    <n v="9.9749999999999996"/>
  </r>
  <r>
    <s v="Export"/>
    <s v="East Asia"/>
    <s v="China"/>
    <s v="Qingdao"/>
    <x v="47"/>
    <x v="0"/>
    <s v="Direct"/>
    <n v="1"/>
    <n v="1"/>
    <n v="2"/>
  </r>
  <r>
    <s v="Export"/>
    <s v="East Asia"/>
    <s v="China"/>
    <s v="Qingdao"/>
    <x v="54"/>
    <x v="0"/>
    <s v="Direct"/>
    <n v="19"/>
    <n v="19"/>
    <n v="385.40199999999999"/>
  </r>
  <r>
    <s v="Export"/>
    <s v="East Asia"/>
    <s v="China"/>
    <s v="Qingdao"/>
    <x v="75"/>
    <x v="0"/>
    <s v="Direct"/>
    <n v="1"/>
    <n v="1"/>
    <n v="26.6"/>
  </r>
  <r>
    <s v="Export"/>
    <s v="East Asia"/>
    <s v="China"/>
    <s v="Qingdao"/>
    <x v="71"/>
    <x v="0"/>
    <s v="Direct"/>
    <n v="1"/>
    <n v="1"/>
    <n v="20.56"/>
  </r>
  <r>
    <s v="Export"/>
    <s v="East Asia"/>
    <s v="China"/>
    <s v="Qingdao"/>
    <x v="8"/>
    <x v="0"/>
    <s v="Direct"/>
    <n v="1"/>
    <n v="1"/>
    <n v="5.9820000000000002"/>
  </r>
  <r>
    <s v="Export"/>
    <s v="East Asia"/>
    <s v="China"/>
    <s v="Qingdao"/>
    <x v="76"/>
    <x v="0"/>
    <s v="Direct"/>
    <n v="28"/>
    <n v="56"/>
    <n v="583.22900000000004"/>
  </r>
  <r>
    <s v="Export"/>
    <s v="East Asia"/>
    <s v="China"/>
    <s v="Qingdao Airport"/>
    <x v="10"/>
    <x v="0"/>
    <s v="Direct"/>
    <n v="1"/>
    <n v="2"/>
    <n v="27.65"/>
  </r>
  <r>
    <s v="Export"/>
    <s v="East Asia"/>
    <s v="China"/>
    <s v="Qingdao Airport"/>
    <x v="23"/>
    <x v="0"/>
    <s v="Direct"/>
    <n v="44"/>
    <n v="44"/>
    <n v="1107.9749999999999"/>
  </r>
  <r>
    <s v="Export"/>
    <s v="East Asia"/>
    <s v="China"/>
    <s v="Qingdao Airport"/>
    <x v="1"/>
    <x v="0"/>
    <s v="Direct"/>
    <n v="65"/>
    <n v="129"/>
    <n v="1739.8104000000001"/>
  </r>
  <r>
    <s v="Export"/>
    <s v="East Asia"/>
    <s v="China"/>
    <s v="Qingdao Airport"/>
    <x v="37"/>
    <x v="0"/>
    <s v="Direct"/>
    <n v="712"/>
    <n v="1424"/>
    <n v="18148.2503"/>
  </r>
  <r>
    <s v="Export"/>
    <s v="East Asia"/>
    <s v="China"/>
    <s v="Qingdao Airport"/>
    <x v="44"/>
    <x v="0"/>
    <s v="Direct"/>
    <n v="9"/>
    <n v="18"/>
    <n v="237.52"/>
  </r>
  <r>
    <s v="Export"/>
    <s v="East Asia"/>
    <s v="China"/>
    <s v="Qingdao Airport"/>
    <x v="15"/>
    <x v="0"/>
    <s v="Direct"/>
    <n v="61"/>
    <n v="122"/>
    <n v="1558.47"/>
  </r>
  <r>
    <s v="Export"/>
    <s v="East Asia"/>
    <s v="China"/>
    <s v="Qingdao Airport"/>
    <x v="53"/>
    <x v="0"/>
    <s v="Direct"/>
    <n v="1"/>
    <n v="1"/>
    <n v="4.8826999999999998"/>
  </r>
  <r>
    <s v="Export"/>
    <s v="Africa"/>
    <s v="Tanzania"/>
    <s v="Dar Es Salaam"/>
    <x v="26"/>
    <x v="0"/>
    <s v="Direct"/>
    <n v="1"/>
    <n v="1"/>
    <n v="2.65"/>
  </r>
  <r>
    <s v="Export"/>
    <s v="Africa"/>
    <s v="Tanzania"/>
    <s v="Dar Es Salaam"/>
    <x v="20"/>
    <x v="1"/>
    <s v="Direct"/>
    <n v="2"/>
    <n v="0"/>
    <n v="3.91"/>
  </r>
  <r>
    <s v="Export"/>
    <s v="Africa"/>
    <s v="Tanzania"/>
    <s v="Dar Es Salaam"/>
    <x v="7"/>
    <x v="0"/>
    <s v="Direct"/>
    <n v="5"/>
    <n v="7"/>
    <n v="38.43"/>
  </r>
  <r>
    <s v="Export"/>
    <s v="Africa"/>
    <s v="Tanzania"/>
    <s v="Dar Es Salaam"/>
    <x v="6"/>
    <x v="0"/>
    <s v="Direct"/>
    <n v="6"/>
    <n v="9"/>
    <n v="45.924999999999997"/>
  </r>
  <r>
    <s v="Export"/>
    <s v="Africa"/>
    <s v="Tanzania"/>
    <s v="Dar Es Salaam"/>
    <x v="3"/>
    <x v="0"/>
    <s v="Direct"/>
    <n v="39"/>
    <n v="76"/>
    <n v="161.63059999999999"/>
  </r>
  <r>
    <s v="Export"/>
    <s v="Africa"/>
    <s v="Tanzania"/>
    <s v="Dar Es Salaam"/>
    <x v="8"/>
    <x v="0"/>
    <s v="Direct"/>
    <n v="3"/>
    <n v="5"/>
    <n v="29.940999999999999"/>
  </r>
  <r>
    <s v="Export"/>
    <s v="Africa"/>
    <s v="Togo"/>
    <s v="Lome"/>
    <x v="10"/>
    <x v="0"/>
    <s v="Direct"/>
    <n v="10"/>
    <n v="10"/>
    <n v="195.52699999999999"/>
  </r>
  <r>
    <s v="Export"/>
    <s v="Africa"/>
    <s v="Togo"/>
    <s v="Lome"/>
    <x v="36"/>
    <x v="0"/>
    <s v="Direct"/>
    <n v="1"/>
    <n v="2"/>
    <n v="23"/>
  </r>
  <r>
    <s v="Export"/>
    <s v="Africa"/>
    <s v="Zambia"/>
    <s v="Lusaka"/>
    <x v="7"/>
    <x v="0"/>
    <s v="Direct"/>
    <n v="1"/>
    <n v="1"/>
    <n v="2.4209999999999998"/>
  </r>
  <r>
    <s v="Export"/>
    <s v="Africa"/>
    <s v="Zambia"/>
    <s v="Lusaka"/>
    <x v="8"/>
    <x v="0"/>
    <s v="Direct"/>
    <n v="1"/>
    <n v="2"/>
    <n v="7"/>
  </r>
  <r>
    <s v="Export"/>
    <s v="Australia"/>
    <s v="Australia"/>
    <s v="Adelaide"/>
    <x v="77"/>
    <x v="0"/>
    <s v="Transhipment"/>
    <n v="1"/>
    <n v="1"/>
    <n v="15.04"/>
  </r>
  <r>
    <s v="Export"/>
    <s v="Australia"/>
    <s v="Australia"/>
    <s v="Adelaide"/>
    <x v="51"/>
    <x v="0"/>
    <s v="Transhipment"/>
    <n v="2"/>
    <n v="4"/>
    <n v="32.037500000000001"/>
  </r>
  <r>
    <s v="Export"/>
    <s v="Australia"/>
    <s v="Australia"/>
    <s v="Adelaide"/>
    <x v="40"/>
    <x v="0"/>
    <s v="Transhipment"/>
    <n v="1"/>
    <n v="1"/>
    <n v="21"/>
  </r>
  <r>
    <s v="Export"/>
    <s v="Australia"/>
    <s v="Australia"/>
    <s v="Adelaide"/>
    <x v="78"/>
    <x v="0"/>
    <s v="Direct"/>
    <n v="159"/>
    <n v="159"/>
    <n v="3784.0650000000001"/>
  </r>
  <r>
    <s v="Export"/>
    <s v="Australia"/>
    <s v="Australia"/>
    <s v="Adelaide"/>
    <x v="26"/>
    <x v="1"/>
    <s v="Direct"/>
    <n v="28"/>
    <n v="0"/>
    <n v="59.835999999999999"/>
  </r>
  <r>
    <s v="Export"/>
    <s v="Australia"/>
    <s v="Australia"/>
    <s v="Adelaide"/>
    <x v="20"/>
    <x v="1"/>
    <s v="Direct"/>
    <n v="8"/>
    <n v="0"/>
    <n v="13.364000000000001"/>
  </r>
  <r>
    <s v="Export"/>
    <s v="Australia"/>
    <s v="Australia"/>
    <s v="Adelaide"/>
    <x v="79"/>
    <x v="0"/>
    <s v="Direct"/>
    <n v="219"/>
    <n v="438"/>
    <n v="5352.26"/>
  </r>
  <r>
    <s v="Export"/>
    <s v="Australia"/>
    <s v="Australia"/>
    <s v="Adelaide"/>
    <x v="7"/>
    <x v="1"/>
    <s v="Direct"/>
    <n v="43"/>
    <n v="0"/>
    <n v="315.13799999999998"/>
  </r>
  <r>
    <s v="Export"/>
    <s v="Australia"/>
    <s v="Australia"/>
    <s v="Adelaide"/>
    <x v="80"/>
    <x v="0"/>
    <s v="Transhipment"/>
    <n v="11"/>
    <n v="18"/>
    <n v="214.11699999999999"/>
  </r>
  <r>
    <s v="Export"/>
    <s v="Australia"/>
    <s v="Australia"/>
    <s v="Adelaide"/>
    <x v="8"/>
    <x v="0"/>
    <s v="Direct"/>
    <n v="1"/>
    <n v="2"/>
    <n v="23.919"/>
  </r>
  <r>
    <s v="Export"/>
    <s v="Australia"/>
    <s v="Australia"/>
    <s v="Adelaide"/>
    <x v="9"/>
    <x v="1"/>
    <s v="Transhipment"/>
    <n v="23"/>
    <n v="0"/>
    <n v="68.738"/>
  </r>
  <r>
    <s v="Export"/>
    <s v="Australia"/>
    <s v="Australia"/>
    <s v="Adelaide"/>
    <x v="9"/>
    <x v="0"/>
    <s v="Transhipment"/>
    <n v="1"/>
    <n v="2"/>
    <n v="13.534000000000001"/>
  </r>
  <r>
    <s v="Export"/>
    <s v="Australia"/>
    <s v="Australia"/>
    <s v="Adelaide"/>
    <x v="72"/>
    <x v="0"/>
    <s v="Direct"/>
    <n v="1"/>
    <n v="2"/>
    <n v="15"/>
  </r>
  <r>
    <s v="Export"/>
    <s v="Australia"/>
    <s v="Australia"/>
    <s v="Brisbane"/>
    <x v="10"/>
    <x v="0"/>
    <s v="Direct"/>
    <n v="5"/>
    <n v="5"/>
    <n v="104.378"/>
  </r>
  <r>
    <s v="Export"/>
    <s v="Australia"/>
    <s v="Australia"/>
    <s v="Brisbane"/>
    <x v="41"/>
    <x v="0"/>
    <s v="Direct"/>
    <n v="6"/>
    <n v="6"/>
    <n v="154.88999999999999"/>
  </r>
  <r>
    <s v="Export"/>
    <s v="Australia"/>
    <s v="Australia"/>
    <s v="Brisbane"/>
    <x v="53"/>
    <x v="0"/>
    <s v="Transhipment"/>
    <n v="3"/>
    <n v="6"/>
    <n v="67.620900000000006"/>
  </r>
  <r>
    <s v="Export"/>
    <s v="Australia"/>
    <s v="Australia"/>
    <s v="Brisbane"/>
    <x v="25"/>
    <x v="0"/>
    <s v="Transhipment"/>
    <n v="2"/>
    <n v="2"/>
    <n v="38.677999999999997"/>
  </r>
  <r>
    <s v="Export"/>
    <s v="Australia"/>
    <s v="Australia"/>
    <s v="Brisbane"/>
    <x v="9"/>
    <x v="1"/>
    <s v="Direct"/>
    <n v="281"/>
    <n v="0"/>
    <n v="3808.53"/>
  </r>
  <r>
    <s v="Export"/>
    <s v="Australia"/>
    <s v="Australia"/>
    <s v="Broome"/>
    <x v="18"/>
    <x v="1"/>
    <s v="Direct"/>
    <n v="1"/>
    <n v="0"/>
    <n v="3.4"/>
  </r>
  <r>
    <s v="Export"/>
    <s v="Australia"/>
    <s v="Australia"/>
    <s v="Broome"/>
    <x v="8"/>
    <x v="1"/>
    <s v="Direct"/>
    <n v="1"/>
    <n v="0"/>
    <n v="213"/>
  </r>
  <r>
    <s v="Export"/>
    <s v="Australia"/>
    <s v="Australia"/>
    <s v="Dampier"/>
    <x v="11"/>
    <x v="1"/>
    <s v="Direct"/>
    <n v="294"/>
    <n v="0"/>
    <n v="2835.2109999999998"/>
  </r>
  <r>
    <s v="Export"/>
    <s v="Australia"/>
    <s v="Australia"/>
    <s v="Botany Bay"/>
    <x v="25"/>
    <x v="2"/>
    <s v="Direct"/>
    <n v="24"/>
    <n v="0"/>
    <n v="231202.24"/>
  </r>
  <r>
    <s v="Export"/>
    <s v="Australia"/>
    <s v="Australia"/>
    <s v="Brisbane"/>
    <x v="18"/>
    <x v="0"/>
    <s v="Direct"/>
    <n v="3"/>
    <n v="5"/>
    <n v="45.4"/>
  </r>
  <r>
    <s v="Export"/>
    <s v="Australia"/>
    <s v="Australia"/>
    <s v="Brisbane"/>
    <x v="15"/>
    <x v="0"/>
    <s v="Direct"/>
    <n v="166"/>
    <n v="166"/>
    <n v="4257.59"/>
  </r>
  <r>
    <s v="Export"/>
    <s v="Australia"/>
    <s v="Australia"/>
    <s v="Brisbane"/>
    <x v="7"/>
    <x v="0"/>
    <s v="Direct"/>
    <n v="2"/>
    <n v="2"/>
    <n v="31.16"/>
  </r>
  <r>
    <s v="Export"/>
    <s v="Australia"/>
    <s v="Australia"/>
    <s v="Broome"/>
    <x v="56"/>
    <x v="2"/>
    <s v="Direct"/>
    <n v="1"/>
    <n v="0"/>
    <n v="3300.95"/>
  </r>
  <r>
    <s v="Export"/>
    <s v="Australia"/>
    <s v="Australia"/>
    <s v="Dampier"/>
    <x v="9"/>
    <x v="1"/>
    <s v="Direct"/>
    <n v="6"/>
    <n v="0"/>
    <n v="270"/>
  </r>
  <r>
    <s v="Export"/>
    <s v="Australia"/>
    <s v="Australia"/>
    <s v="Geelong"/>
    <x v="11"/>
    <x v="1"/>
    <s v="Direct"/>
    <n v="49"/>
    <n v="0"/>
    <n v="340.43799999999999"/>
  </r>
  <r>
    <s v="Export"/>
    <s v="Australia"/>
    <s v="Australia"/>
    <s v="Geraldton"/>
    <x v="25"/>
    <x v="2"/>
    <s v="Direct"/>
    <n v="17"/>
    <n v="0"/>
    <n v="56766.71"/>
  </r>
  <r>
    <s v="Export"/>
    <s v="Australia"/>
    <s v="Australia"/>
    <s v="Mackay"/>
    <x v="9"/>
    <x v="1"/>
    <s v="Direct"/>
    <n v="4"/>
    <n v="0"/>
    <n v="161.57"/>
  </r>
  <r>
    <s v="Export"/>
    <s v="Australia"/>
    <s v="Australia"/>
    <s v="Melbourne"/>
    <x v="0"/>
    <x v="0"/>
    <s v="Transhipment"/>
    <n v="1"/>
    <n v="1"/>
    <n v="6.8440000000000003"/>
  </r>
  <r>
    <s v="Export"/>
    <s v="Australia"/>
    <s v="Australia"/>
    <s v="Melbourne"/>
    <x v="69"/>
    <x v="0"/>
    <s v="Direct"/>
    <n v="11"/>
    <n v="18"/>
    <n v="302.80099999999999"/>
  </r>
  <r>
    <s v="Export"/>
    <s v="Australia"/>
    <s v="Australia"/>
    <s v="Melbourne"/>
    <x v="51"/>
    <x v="0"/>
    <s v="Direct"/>
    <n v="16"/>
    <n v="16"/>
    <n v="192"/>
  </r>
  <r>
    <s v="Export"/>
    <s v="Australia"/>
    <s v="Australia"/>
    <s v="Melbourne"/>
    <x v="47"/>
    <x v="0"/>
    <s v="Direct"/>
    <n v="2075"/>
    <n v="3032"/>
    <n v="6463.3194999999996"/>
  </r>
  <r>
    <s v="Export"/>
    <s v="Australia"/>
    <s v="Australia"/>
    <s v="Melbourne"/>
    <x v="40"/>
    <x v="0"/>
    <s v="Transhipment"/>
    <n v="1"/>
    <n v="2"/>
    <n v="20.146999999999998"/>
  </r>
  <r>
    <s v="Export"/>
    <s v="Australia"/>
    <s v="Australia"/>
    <s v="Melbourne"/>
    <x v="36"/>
    <x v="0"/>
    <s v="Direct"/>
    <n v="3"/>
    <n v="6"/>
    <n v="25.02"/>
  </r>
  <r>
    <s v="Export"/>
    <s v="Australia"/>
    <s v="Australia"/>
    <s v="Melbourne"/>
    <x v="78"/>
    <x v="0"/>
    <s v="Direct"/>
    <n v="2"/>
    <n v="2"/>
    <n v="52"/>
  </r>
  <r>
    <s v="Export"/>
    <s v="Australia"/>
    <s v="Australia"/>
    <s v="Melbourne"/>
    <x v="14"/>
    <x v="0"/>
    <s v="Direct"/>
    <n v="1"/>
    <n v="2"/>
    <n v="3.6"/>
  </r>
  <r>
    <s v="Export"/>
    <s v="Australia"/>
    <s v="Australia"/>
    <s v="Melbourne"/>
    <x v="11"/>
    <x v="1"/>
    <s v="Direct"/>
    <n v="6"/>
    <n v="0"/>
    <n v="69.831999999999994"/>
  </r>
  <r>
    <s v="Export"/>
    <s v="Australia"/>
    <s v="Australia"/>
    <s v="Melbourne"/>
    <x v="18"/>
    <x v="0"/>
    <s v="Transhipment"/>
    <n v="1"/>
    <n v="2"/>
    <n v="18.399999999999999"/>
  </r>
  <r>
    <s v="Export"/>
    <s v="Australia"/>
    <s v="Australia"/>
    <s v="Melbourne"/>
    <x v="20"/>
    <x v="0"/>
    <s v="Direct"/>
    <n v="1"/>
    <n v="1"/>
    <n v="0.88"/>
  </r>
  <r>
    <s v="Export"/>
    <s v="Australia"/>
    <s v="Australia"/>
    <s v="Melbourne"/>
    <x v="44"/>
    <x v="0"/>
    <s v="Direct"/>
    <n v="1"/>
    <n v="2"/>
    <n v="12"/>
  </r>
  <r>
    <s v="Export"/>
    <s v="Australia"/>
    <s v="Australia"/>
    <s v="Melbourne"/>
    <x v="80"/>
    <x v="0"/>
    <s v="Transhipment"/>
    <n v="2"/>
    <n v="4"/>
    <n v="32.230800000000002"/>
  </r>
  <r>
    <s v="Export"/>
    <s v="Australia"/>
    <s v="Australia"/>
    <s v="Melbourne"/>
    <x v="25"/>
    <x v="2"/>
    <s v="Direct"/>
    <n v="6"/>
    <n v="0"/>
    <n v="39294.83"/>
  </r>
  <r>
    <s v="Export"/>
    <s v="Australia"/>
    <s v="Australia"/>
    <s v="Melbourne"/>
    <x v="3"/>
    <x v="0"/>
    <s v="Transhipment"/>
    <n v="1"/>
    <n v="2"/>
    <n v="19.315799999999999"/>
  </r>
  <r>
    <s v="Export"/>
    <s v="Australia"/>
    <s v="Australia"/>
    <s v="Melbourne"/>
    <x v="16"/>
    <x v="0"/>
    <s v="Direct"/>
    <n v="1"/>
    <n v="2"/>
    <n v="12"/>
  </r>
  <r>
    <s v="Export"/>
    <s v="Australia"/>
    <s v="Australia"/>
    <s v="Melbourne"/>
    <x v="8"/>
    <x v="0"/>
    <s v="Direct"/>
    <n v="8"/>
    <n v="9"/>
    <n v="97.085999999999999"/>
  </r>
  <r>
    <s v="Export"/>
    <s v="Australia"/>
    <s v="Australia"/>
    <s v="Melbourne"/>
    <x v="72"/>
    <x v="0"/>
    <s v="Transhipment"/>
    <n v="1"/>
    <n v="2"/>
    <n v="10.811500000000001"/>
  </r>
  <r>
    <s v="Export"/>
    <s v="Australia"/>
    <s v="Australia"/>
    <s v="Port Alma"/>
    <x v="55"/>
    <x v="1"/>
    <s v="Direct"/>
    <n v="19700"/>
    <n v="0"/>
    <n v="29812.400000000001"/>
  </r>
  <r>
    <s v="Export"/>
    <s v="Australia"/>
    <s v="Australia"/>
    <s v="Port Kembla"/>
    <x v="47"/>
    <x v="0"/>
    <s v="Direct"/>
    <n v="9"/>
    <n v="18"/>
    <n v="36"/>
  </r>
  <r>
    <s v="Export"/>
    <s v="Australia"/>
    <s v="Australia"/>
    <s v="Port Kembla"/>
    <x v="11"/>
    <x v="1"/>
    <s v="Direct"/>
    <n v="32"/>
    <n v="0"/>
    <n v="310.5"/>
  </r>
  <r>
    <s v="Export"/>
    <s v="Australia"/>
    <s v="Australia"/>
    <s v="Port Kembla"/>
    <x v="20"/>
    <x v="1"/>
    <s v="Direct"/>
    <n v="406"/>
    <n v="0"/>
    <n v="702.37599999999998"/>
  </r>
  <r>
    <s v="Export"/>
    <s v="Australia"/>
    <s v="Australia"/>
    <s v="Sydney"/>
    <x v="0"/>
    <x v="0"/>
    <s v="Direct"/>
    <n v="1"/>
    <n v="1"/>
    <n v="18.033000000000001"/>
  </r>
  <r>
    <s v="Export"/>
    <s v="Australia"/>
    <s v="Australia"/>
    <s v="Sydney"/>
    <x v="10"/>
    <x v="0"/>
    <s v="Direct"/>
    <n v="6"/>
    <n v="6"/>
    <n v="72.298000000000002"/>
  </r>
  <r>
    <s v="Export"/>
    <s v="Australia"/>
    <s v="Australia"/>
    <s v="Sydney"/>
    <x v="58"/>
    <x v="0"/>
    <s v="Direct"/>
    <n v="1"/>
    <n v="1"/>
    <n v="10"/>
  </r>
  <r>
    <s v="Export"/>
    <s v="Australia"/>
    <s v="Australia"/>
    <s v="Sydney"/>
    <x v="18"/>
    <x v="0"/>
    <s v="Direct"/>
    <n v="1"/>
    <n v="2"/>
    <n v="10.88"/>
  </r>
  <r>
    <s v="Export"/>
    <s v="Australia"/>
    <s v="Australia"/>
    <s v="Sydney"/>
    <x v="3"/>
    <x v="0"/>
    <s v="Direct"/>
    <n v="1"/>
    <n v="2"/>
    <n v="3.0049999999999999"/>
  </r>
  <r>
    <s v="Export"/>
    <s v="Australia"/>
    <s v="Australia"/>
    <s v="Sydney"/>
    <x v="5"/>
    <x v="0"/>
    <s v="Direct"/>
    <n v="3"/>
    <n v="6"/>
    <n v="53.54"/>
  </r>
  <r>
    <s v="Export"/>
    <s v="Australia"/>
    <s v="Australia"/>
    <s v="WA Ports - other"/>
    <x v="25"/>
    <x v="2"/>
    <s v="Direct"/>
    <n v="3"/>
    <n v="0"/>
    <n v="30878.03"/>
  </r>
  <r>
    <s v="Export"/>
    <s v="Canada"/>
    <s v="Canada"/>
    <s v="Edmonton"/>
    <x v="54"/>
    <x v="0"/>
    <s v="Direct"/>
    <n v="11"/>
    <n v="11"/>
    <n v="223.1"/>
  </r>
  <r>
    <s v="Export"/>
    <s v="Canada"/>
    <s v="Canada"/>
    <s v="Edmonton"/>
    <x v="6"/>
    <x v="0"/>
    <s v="Direct"/>
    <n v="1"/>
    <n v="1"/>
    <n v="2.1859999999999999"/>
  </r>
  <r>
    <s v="Export"/>
    <s v="Canada"/>
    <s v="Canada"/>
    <s v="Halifax"/>
    <x v="10"/>
    <x v="0"/>
    <s v="Direct"/>
    <n v="1"/>
    <n v="1"/>
    <n v="9.32"/>
  </r>
  <r>
    <s v="Export"/>
    <s v="Canada"/>
    <s v="Canada"/>
    <s v="Halifax"/>
    <x v="11"/>
    <x v="0"/>
    <s v="Direct"/>
    <n v="4"/>
    <n v="4"/>
    <n v="20.05"/>
  </r>
  <r>
    <s v="Export"/>
    <s v="Canada"/>
    <s v="Canada"/>
    <s v="Halifax"/>
    <x v="7"/>
    <x v="1"/>
    <s v="Direct"/>
    <n v="4"/>
    <n v="0"/>
    <n v="1.298"/>
  </r>
  <r>
    <s v="Export"/>
    <s v="Canada"/>
    <s v="Canada"/>
    <s v="Halifax"/>
    <x v="6"/>
    <x v="0"/>
    <s v="Direct"/>
    <n v="4"/>
    <n v="5"/>
    <n v="13.808"/>
  </r>
  <r>
    <s v="Export"/>
    <s v="Canada"/>
    <s v="Canada"/>
    <s v="Montreal"/>
    <x v="0"/>
    <x v="0"/>
    <s v="Direct"/>
    <n v="1"/>
    <n v="1"/>
    <n v="3.22"/>
  </r>
  <r>
    <s v="Export"/>
    <s v="Canada"/>
    <s v="Canada"/>
    <s v="Montreal"/>
    <x v="1"/>
    <x v="0"/>
    <s v="Direct"/>
    <n v="8"/>
    <n v="14"/>
    <n v="172.26410000000001"/>
  </r>
  <r>
    <s v="Export"/>
    <s v="Canada"/>
    <s v="Canada"/>
    <s v="Montreal"/>
    <x v="6"/>
    <x v="0"/>
    <s v="Direct"/>
    <n v="3"/>
    <n v="3"/>
    <n v="3.47"/>
  </r>
  <r>
    <s v="Export"/>
    <s v="Canada"/>
    <s v="Canada"/>
    <s v="Montreal"/>
    <x v="5"/>
    <x v="0"/>
    <s v="Direct"/>
    <n v="2"/>
    <n v="4"/>
    <n v="31.704999999999998"/>
  </r>
  <r>
    <s v="Export"/>
    <s v="Canada"/>
    <s v="Canada"/>
    <s v="Montreal"/>
    <x v="67"/>
    <x v="0"/>
    <s v="Direct"/>
    <n v="1"/>
    <n v="1"/>
    <n v="0.86799999999999999"/>
  </r>
  <r>
    <s v="Export"/>
    <s v="Canada"/>
    <s v="Canada"/>
    <s v="Quebec"/>
    <x v="18"/>
    <x v="0"/>
    <s v="Direct"/>
    <n v="3"/>
    <n v="6"/>
    <n v="5.3620000000000001"/>
  </r>
  <r>
    <s v="Export"/>
    <s v="Canada"/>
    <s v="Canada"/>
    <s v="Toronto"/>
    <x v="10"/>
    <x v="0"/>
    <s v="Direct"/>
    <n v="22"/>
    <n v="22"/>
    <n v="420.52800000000002"/>
  </r>
  <r>
    <s v="Export"/>
    <s v="Canada"/>
    <s v="Canada"/>
    <s v="Toronto"/>
    <x v="1"/>
    <x v="0"/>
    <s v="Direct"/>
    <n v="14"/>
    <n v="27"/>
    <n v="348.77769999999998"/>
  </r>
  <r>
    <s v="Export"/>
    <s v="Canada"/>
    <s v="Canada"/>
    <s v="Toronto"/>
    <x v="11"/>
    <x v="0"/>
    <s v="Direct"/>
    <n v="7"/>
    <n v="11"/>
    <n v="59.86"/>
  </r>
  <r>
    <s v="Export"/>
    <s v="Canada"/>
    <s v="Canada"/>
    <s v="Vancouver"/>
    <x v="46"/>
    <x v="0"/>
    <s v="Direct"/>
    <n v="127"/>
    <n v="130"/>
    <n v="2609.5700000000002"/>
  </r>
  <r>
    <s v="Export"/>
    <s v="Canada"/>
    <s v="Canada"/>
    <s v="Vancouver"/>
    <x v="8"/>
    <x v="0"/>
    <s v="Direct"/>
    <n v="3"/>
    <n v="3"/>
    <n v="44.105699999999999"/>
  </r>
  <r>
    <s v="Export"/>
    <s v="Central America"/>
    <s v="Czech Republic"/>
    <s v="Nejdek"/>
    <x v="76"/>
    <x v="0"/>
    <s v="Direct"/>
    <n v="45"/>
    <n v="48"/>
    <n v="958.43409999999994"/>
  </r>
  <r>
    <s v="Export"/>
    <s v="Central America"/>
    <s v="Mexico"/>
    <s v="Altamira"/>
    <x v="54"/>
    <x v="0"/>
    <s v="Direct"/>
    <n v="9"/>
    <n v="9"/>
    <n v="216.3186"/>
  </r>
  <r>
    <s v="Export"/>
    <s v="Central America"/>
    <s v="Mexico"/>
    <s v="Altamira"/>
    <x v="48"/>
    <x v="0"/>
    <s v="Direct"/>
    <n v="1"/>
    <n v="1"/>
    <n v="19.03"/>
  </r>
  <r>
    <s v="Export"/>
    <s v="Central America"/>
    <s v="Mexico"/>
    <s v="Manzanillo, MX"/>
    <x v="0"/>
    <x v="0"/>
    <s v="Direct"/>
    <n v="1"/>
    <n v="1"/>
    <n v="20.41"/>
  </r>
  <r>
    <s v="Export"/>
    <s v="Central America"/>
    <s v="Mexico"/>
    <s v="Manzanillo, MX"/>
    <x v="7"/>
    <x v="0"/>
    <s v="Direct"/>
    <n v="2"/>
    <n v="3"/>
    <n v="30.6"/>
  </r>
  <r>
    <s v="Export"/>
    <s v="Central America"/>
    <s v="Mexico"/>
    <s v="Manzanillo, MX"/>
    <x v="5"/>
    <x v="0"/>
    <s v="Direct"/>
    <n v="2"/>
    <n v="2"/>
    <n v="31.434999999999999"/>
  </r>
  <r>
    <s v="Export"/>
    <s v="Central America"/>
    <s v="Nicaragua"/>
    <s v="Corinto"/>
    <x v="10"/>
    <x v="0"/>
    <s v="Direct"/>
    <n v="1"/>
    <n v="1"/>
    <n v="4.4530000000000003"/>
  </r>
  <r>
    <s v="Export"/>
    <s v="Central America"/>
    <s v="Panama"/>
    <s v="MANZANILLO"/>
    <x v="10"/>
    <x v="0"/>
    <s v="Direct"/>
    <n v="1"/>
    <n v="1"/>
    <n v="19.399999999999999"/>
  </r>
  <r>
    <s v="Export"/>
    <s v="Central America"/>
    <s v="Panama"/>
    <s v="MANZANILLO"/>
    <x v="18"/>
    <x v="0"/>
    <s v="Direct"/>
    <n v="3"/>
    <n v="4"/>
    <n v="36.072000000000003"/>
  </r>
  <r>
    <s v="Export"/>
    <s v="East Asia"/>
    <s v="China"/>
    <s v="Humen"/>
    <x v="38"/>
    <x v="0"/>
    <s v="Direct"/>
    <n v="230"/>
    <n v="460"/>
    <n v="5905.82"/>
  </r>
  <r>
    <s v="Export"/>
    <s v="East Asia"/>
    <s v="China"/>
    <s v="Jiangyin"/>
    <x v="76"/>
    <x v="0"/>
    <s v="Direct"/>
    <n v="94"/>
    <n v="185"/>
    <n v="1997.5450000000001"/>
  </r>
  <r>
    <s v="Export"/>
    <s v="East Asia"/>
    <s v="China"/>
    <s v="Jiao Xin"/>
    <x v="6"/>
    <x v="0"/>
    <s v="Direct"/>
    <n v="1"/>
    <n v="1"/>
    <n v="2.4929999999999999"/>
  </r>
  <r>
    <s v="Export"/>
    <s v="East Asia"/>
    <s v="China"/>
    <s v="Jiao Xin"/>
    <x v="72"/>
    <x v="0"/>
    <s v="Direct"/>
    <n v="3"/>
    <n v="3"/>
    <n v="44.64"/>
  </r>
  <r>
    <s v="Export"/>
    <s v="East Asia"/>
    <s v="China"/>
    <s v="Lianhuashan"/>
    <x v="8"/>
    <x v="0"/>
    <s v="Direct"/>
    <n v="1"/>
    <n v="2"/>
    <n v="7.34"/>
  </r>
  <r>
    <s v="Export"/>
    <s v="East Asia"/>
    <s v="China"/>
    <s v="Lianyungang"/>
    <x v="42"/>
    <x v="2"/>
    <s v="Direct"/>
    <n v="20"/>
    <n v="0"/>
    <n v="299450"/>
  </r>
  <r>
    <s v="Export"/>
    <s v="East Asia"/>
    <s v="China"/>
    <s v="Lianyungang"/>
    <x v="28"/>
    <x v="0"/>
    <s v="Direct"/>
    <n v="112"/>
    <n v="112"/>
    <n v="2509.66"/>
  </r>
  <r>
    <s v="Export"/>
    <s v="East Asia"/>
    <s v="China"/>
    <s v="Lianyungang"/>
    <x v="38"/>
    <x v="0"/>
    <s v="Direct"/>
    <n v="1275"/>
    <n v="1885"/>
    <n v="30556.880700000002"/>
  </r>
  <r>
    <s v="Export"/>
    <s v="East Asia"/>
    <s v="China"/>
    <s v="Nansha"/>
    <x v="61"/>
    <x v="0"/>
    <s v="Direct"/>
    <n v="1"/>
    <n v="1"/>
    <n v="15.15"/>
  </r>
  <r>
    <s v="Export"/>
    <s v="East Asia"/>
    <s v="China"/>
    <s v="Nansha"/>
    <x v="10"/>
    <x v="0"/>
    <s v="Direct"/>
    <n v="3"/>
    <n v="3"/>
    <n v="58.9"/>
  </r>
  <r>
    <s v="Export"/>
    <s v="East Asia"/>
    <s v="China"/>
    <s v="Nansha"/>
    <x v="11"/>
    <x v="0"/>
    <s v="Direct"/>
    <n v="3"/>
    <n v="6"/>
    <n v="55.22"/>
  </r>
  <r>
    <s v="Export"/>
    <s v="East Asia"/>
    <s v="China"/>
    <s v="Nansha"/>
    <x v="33"/>
    <x v="0"/>
    <s v="Direct"/>
    <n v="43"/>
    <n v="43"/>
    <n v="966.5"/>
  </r>
  <r>
    <s v="Export"/>
    <s v="East Asia"/>
    <s v="China"/>
    <s v="Nansha"/>
    <x v="54"/>
    <x v="0"/>
    <s v="Direct"/>
    <n v="131"/>
    <n v="131"/>
    <n v="3006.0479999999998"/>
  </r>
  <r>
    <s v="Export"/>
    <s v="East Asia"/>
    <s v="China"/>
    <s v="Nansha"/>
    <x v="80"/>
    <x v="0"/>
    <s v="Direct"/>
    <n v="17"/>
    <n v="33"/>
    <n v="400.53"/>
  </r>
  <r>
    <s v="Export"/>
    <s v="East Asia"/>
    <s v="China"/>
    <s v="Nantong"/>
    <x v="11"/>
    <x v="0"/>
    <s v="Direct"/>
    <n v="5"/>
    <n v="10"/>
    <n v="33.872"/>
  </r>
  <r>
    <s v="Export"/>
    <s v="East Asia"/>
    <s v="China"/>
    <s v="Nantong"/>
    <x v="3"/>
    <x v="0"/>
    <s v="Direct"/>
    <n v="2"/>
    <n v="4"/>
    <n v="13.542"/>
  </r>
  <r>
    <s v="Export"/>
    <s v="East Asia"/>
    <s v="China"/>
    <s v="Ningbo"/>
    <x v="1"/>
    <x v="0"/>
    <s v="Direct"/>
    <n v="1"/>
    <n v="1"/>
    <n v="17.399999999999999"/>
  </r>
  <r>
    <s v="Export"/>
    <s v="East Asia"/>
    <s v="China"/>
    <s v="Ningbo"/>
    <x v="37"/>
    <x v="0"/>
    <s v="Direct"/>
    <n v="133"/>
    <n v="266"/>
    <n v="3512.7197999999999"/>
  </r>
  <r>
    <s v="Export"/>
    <s v="East Asia"/>
    <s v="China"/>
    <s v="Ningbo"/>
    <x v="11"/>
    <x v="0"/>
    <s v="Direct"/>
    <n v="1"/>
    <n v="1"/>
    <n v="6.2850000000000001"/>
  </r>
  <r>
    <s v="Export"/>
    <s v="East Asia"/>
    <s v="China"/>
    <s v="Ningbo"/>
    <x v="80"/>
    <x v="0"/>
    <s v="Direct"/>
    <n v="1"/>
    <n v="2"/>
    <n v="4.665"/>
  </r>
  <r>
    <s v="Export"/>
    <s v="East Asia"/>
    <s v="China"/>
    <s v="Ningbo"/>
    <x v="3"/>
    <x v="0"/>
    <s v="Direct"/>
    <n v="174"/>
    <n v="347"/>
    <n v="835.08489999999995"/>
  </r>
  <r>
    <s v="Export"/>
    <s v="East Asia"/>
    <s v="China"/>
    <s v="Ningbo"/>
    <x v="12"/>
    <x v="0"/>
    <s v="Direct"/>
    <n v="166"/>
    <n v="216"/>
    <n v="3567.424"/>
  </r>
  <r>
    <s v="Export"/>
    <s v="East Asia"/>
    <s v="China"/>
    <s v="Ningbo"/>
    <x v="72"/>
    <x v="0"/>
    <s v="Direct"/>
    <n v="2"/>
    <n v="2"/>
    <n v="36.691200000000002"/>
  </r>
  <r>
    <s v="Export"/>
    <s v="East Asia"/>
    <s v="China"/>
    <s v="Qingdao"/>
    <x v="42"/>
    <x v="2"/>
    <s v="Direct"/>
    <n v="7"/>
    <n v="0"/>
    <n v="120703"/>
  </r>
  <r>
    <s v="Export"/>
    <s v="East Asia"/>
    <s v="China"/>
    <s v="Qingdao"/>
    <x v="81"/>
    <x v="2"/>
    <s v="Direct"/>
    <n v="11"/>
    <n v="0"/>
    <n v="531652"/>
  </r>
  <r>
    <s v="Export"/>
    <s v="East Asia"/>
    <s v="China"/>
    <s v="Qingdao"/>
    <x v="23"/>
    <x v="0"/>
    <s v="Direct"/>
    <n v="2"/>
    <n v="4"/>
    <n v="43.73"/>
  </r>
  <r>
    <s v="Export"/>
    <s v="East Asia"/>
    <s v="China"/>
    <s v="Qingdao"/>
    <x v="28"/>
    <x v="0"/>
    <s v="Direct"/>
    <n v="54"/>
    <n v="54"/>
    <n v="1085.4780000000001"/>
  </r>
  <r>
    <s v="Export"/>
    <s v="East Asia"/>
    <s v="China"/>
    <s v="Qingdao Airport"/>
    <x v="0"/>
    <x v="0"/>
    <s v="Direct"/>
    <n v="2"/>
    <n v="4"/>
    <n v="48.753"/>
  </r>
  <r>
    <s v="Export"/>
    <s v="East Asia"/>
    <s v="China"/>
    <s v="Qingdao Airport"/>
    <x v="11"/>
    <x v="0"/>
    <s v="Direct"/>
    <n v="8"/>
    <n v="11"/>
    <n v="68.953999999999994"/>
  </r>
  <r>
    <s v="Export"/>
    <s v="East Asia"/>
    <s v="China"/>
    <s v="Qingdao Airport"/>
    <x v="33"/>
    <x v="0"/>
    <s v="Direct"/>
    <n v="141"/>
    <n v="141"/>
    <n v="3746.8420000000001"/>
  </r>
  <r>
    <s v="Export"/>
    <s v="East Asia"/>
    <s v="China"/>
    <s v="Qingdao Airport"/>
    <x v="54"/>
    <x v="0"/>
    <s v="Direct"/>
    <n v="15"/>
    <n v="15"/>
    <n v="287.41199999999998"/>
  </r>
  <r>
    <s v="Export"/>
    <s v="East Asia"/>
    <s v="China"/>
    <s v="Qingdao Airport"/>
    <x v="72"/>
    <x v="0"/>
    <s v="Direct"/>
    <n v="2"/>
    <n v="2"/>
    <n v="30.151599999999998"/>
  </r>
  <r>
    <s v="Export"/>
    <s v="East Asia"/>
    <s v="China"/>
    <s v="QINZHOU"/>
    <x v="72"/>
    <x v="0"/>
    <s v="Direct"/>
    <n v="1"/>
    <n v="1"/>
    <n v="18.920000000000002"/>
  </r>
  <r>
    <s v="Export"/>
    <s v="East Asia"/>
    <s v="China"/>
    <s v="Rizhao (Shijiu)"/>
    <x v="39"/>
    <x v="0"/>
    <s v="Direct"/>
    <n v="4"/>
    <n v="4"/>
    <n v="87.36"/>
  </r>
  <r>
    <s v="Export"/>
    <s v="Australia"/>
    <s v="Australia"/>
    <s v="Darwin"/>
    <x v="37"/>
    <x v="0"/>
    <s v="Direct"/>
    <n v="12"/>
    <n v="12"/>
    <n v="285.86"/>
  </r>
  <r>
    <s v="Export"/>
    <s v="Australia"/>
    <s v="Australia"/>
    <s v="Darwin"/>
    <x v="15"/>
    <x v="0"/>
    <s v="Direct"/>
    <n v="27"/>
    <n v="27"/>
    <n v="736.60500000000002"/>
  </r>
  <r>
    <s v="Export"/>
    <s v="Australia"/>
    <s v="Australia"/>
    <s v="Hobart"/>
    <x v="25"/>
    <x v="2"/>
    <s v="Direct"/>
    <n v="5"/>
    <n v="0"/>
    <n v="14293.56"/>
  </r>
  <r>
    <s v="Export"/>
    <s v="Australia"/>
    <s v="Australia"/>
    <s v="Melbourne"/>
    <x v="77"/>
    <x v="0"/>
    <s v="Direct"/>
    <n v="2"/>
    <n v="2"/>
    <n v="42.6"/>
  </r>
  <r>
    <s v="Export"/>
    <s v="Australia"/>
    <s v="Australia"/>
    <s v="Melbourne"/>
    <x v="61"/>
    <x v="0"/>
    <s v="Direct"/>
    <n v="41"/>
    <n v="42"/>
    <n v="777.41600000000005"/>
  </r>
  <r>
    <s v="Export"/>
    <s v="Australia"/>
    <s v="Australia"/>
    <s v="Melbourne"/>
    <x v="0"/>
    <x v="0"/>
    <s v="Direct"/>
    <n v="1"/>
    <n v="2"/>
    <n v="12"/>
  </r>
  <r>
    <s v="Export"/>
    <s v="Australia"/>
    <s v="Australia"/>
    <s v="Melbourne"/>
    <x v="39"/>
    <x v="0"/>
    <s v="Direct"/>
    <n v="2"/>
    <n v="2"/>
    <n v="44.206000000000003"/>
  </r>
  <r>
    <s v="Export"/>
    <s v="Australia"/>
    <s v="Australia"/>
    <s v="Melbourne"/>
    <x v="49"/>
    <x v="0"/>
    <s v="Transhipment"/>
    <n v="1"/>
    <n v="1"/>
    <n v="1.1755"/>
  </r>
  <r>
    <s v="Export"/>
    <s v="Australia"/>
    <s v="Australia"/>
    <s v="Melbourne"/>
    <x v="28"/>
    <x v="0"/>
    <s v="Direct"/>
    <n v="9"/>
    <n v="9"/>
    <n v="159.51"/>
  </r>
  <r>
    <s v="Export"/>
    <s v="Australia"/>
    <s v="Australia"/>
    <s v="Melbourne"/>
    <x v="41"/>
    <x v="0"/>
    <s v="Direct"/>
    <n v="6"/>
    <n v="6"/>
    <n v="151.04"/>
  </r>
  <r>
    <s v="Export"/>
    <s v="Australia"/>
    <s v="Australia"/>
    <s v="Melbourne"/>
    <x v="20"/>
    <x v="1"/>
    <s v="Direct"/>
    <n v="438"/>
    <n v="0"/>
    <n v="760.06899999999996"/>
  </r>
  <r>
    <s v="Export"/>
    <s v="Australia"/>
    <s v="Australia"/>
    <s v="Melbourne"/>
    <x v="38"/>
    <x v="0"/>
    <s v="Direct"/>
    <n v="7"/>
    <n v="7"/>
    <n v="134.72999999999999"/>
  </r>
  <r>
    <s v="Export"/>
    <s v="Australia"/>
    <s v="Australia"/>
    <s v="Melbourne"/>
    <x v="44"/>
    <x v="0"/>
    <s v="Transhipment"/>
    <n v="2"/>
    <n v="4"/>
    <n v="14.7377"/>
  </r>
  <r>
    <s v="Export"/>
    <s v="Australia"/>
    <s v="Australia"/>
    <s v="Melbourne"/>
    <x v="53"/>
    <x v="0"/>
    <s v="Transhipment"/>
    <n v="1"/>
    <n v="2"/>
    <n v="7.1429999999999998"/>
  </r>
  <r>
    <s v="Export"/>
    <s v="Australia"/>
    <s v="Australia"/>
    <s v="Melbourne"/>
    <x v="7"/>
    <x v="0"/>
    <s v="Direct"/>
    <n v="9"/>
    <n v="16"/>
    <n v="47.895000000000003"/>
  </r>
  <r>
    <s v="Export"/>
    <s v="Australia"/>
    <s v="Australia"/>
    <s v="Melbourne"/>
    <x v="80"/>
    <x v="0"/>
    <s v="Direct"/>
    <n v="2"/>
    <n v="2"/>
    <n v="43.462000000000003"/>
  </r>
  <r>
    <s v="Export"/>
    <s v="Australia"/>
    <s v="Australia"/>
    <s v="Melbourne"/>
    <x v="67"/>
    <x v="1"/>
    <s v="Direct"/>
    <n v="3"/>
    <n v="0"/>
    <n v="52.02"/>
  </r>
  <r>
    <s v="Export"/>
    <s v="Australia"/>
    <s v="Australia"/>
    <s v="Melbourne"/>
    <x v="67"/>
    <x v="0"/>
    <s v="Direct"/>
    <n v="8"/>
    <n v="11"/>
    <n v="144.36000000000001"/>
  </r>
  <r>
    <s v="Export"/>
    <s v="Australia"/>
    <s v="Australia"/>
    <s v="Melbourne"/>
    <x v="9"/>
    <x v="1"/>
    <s v="Direct"/>
    <n v="185"/>
    <n v="0"/>
    <n v="2565.6260000000002"/>
  </r>
  <r>
    <s v="Export"/>
    <s v="Australia"/>
    <s v="Australia"/>
    <s v="Melbourne"/>
    <x v="9"/>
    <x v="0"/>
    <s v="Direct"/>
    <n v="1"/>
    <n v="2"/>
    <n v="2.64"/>
  </r>
  <r>
    <s v="Export"/>
    <s v="Australia"/>
    <s v="Australia"/>
    <s v="Newcastle"/>
    <x v="25"/>
    <x v="2"/>
    <s v="Direct"/>
    <n v="5"/>
    <n v="0"/>
    <n v="37302.839999999997"/>
  </r>
  <r>
    <s v="Export"/>
    <s v="Australia"/>
    <s v="Australia"/>
    <s v="Port Hedland"/>
    <x v="25"/>
    <x v="2"/>
    <s v="Direct"/>
    <n v="7"/>
    <n v="0"/>
    <n v="19984.43"/>
  </r>
  <r>
    <s v="Export"/>
    <s v="Australia"/>
    <s v="Australia"/>
    <s v="Port Kembla"/>
    <x v="51"/>
    <x v="0"/>
    <s v="Direct"/>
    <n v="1"/>
    <n v="1"/>
    <n v="4"/>
  </r>
  <r>
    <s v="Export"/>
    <s v="Australia"/>
    <s v="Australia"/>
    <s v="Port Kembla"/>
    <x v="14"/>
    <x v="1"/>
    <s v="Direct"/>
    <n v="13"/>
    <n v="0"/>
    <n v="28.99"/>
  </r>
  <r>
    <s v="Export"/>
    <s v="Australia"/>
    <s v="Australia"/>
    <s v="Port Kembla"/>
    <x v="35"/>
    <x v="2"/>
    <s v="Direct"/>
    <n v="1"/>
    <n v="0"/>
    <n v="20447.883000000002"/>
  </r>
  <r>
    <s v="Export"/>
    <s v="Australia"/>
    <s v="Australia"/>
    <s v="Sydney"/>
    <x v="17"/>
    <x v="0"/>
    <s v="Direct"/>
    <n v="2"/>
    <n v="4"/>
    <n v="51"/>
  </r>
  <r>
    <s v="Export"/>
    <s v="Australia"/>
    <s v="Australia"/>
    <s v="Sydney"/>
    <x v="47"/>
    <x v="0"/>
    <s v="Direct"/>
    <n v="671"/>
    <n v="728"/>
    <n v="1468.5"/>
  </r>
  <r>
    <s v="Export"/>
    <s v="Australia"/>
    <s v="Australia"/>
    <s v="Sydney"/>
    <x v="13"/>
    <x v="0"/>
    <s v="Transhipment"/>
    <n v="1"/>
    <n v="1"/>
    <n v="8.5"/>
  </r>
  <r>
    <s v="Export"/>
    <s v="Australia"/>
    <s v="Australia"/>
    <s v="WA Ports - other"/>
    <x v="10"/>
    <x v="1"/>
    <s v="Direct"/>
    <n v="2"/>
    <n v="0"/>
    <n v="14.1"/>
  </r>
  <r>
    <s v="Export"/>
    <s v="Canada"/>
    <s v="Canada"/>
    <s v="Calgary"/>
    <x v="11"/>
    <x v="0"/>
    <s v="Direct"/>
    <n v="4"/>
    <n v="5"/>
    <n v="35.155999999999999"/>
  </r>
  <r>
    <s v="Export"/>
    <s v="Canada"/>
    <s v="Canada"/>
    <s v="Edmonton"/>
    <x v="18"/>
    <x v="0"/>
    <s v="Direct"/>
    <n v="1"/>
    <n v="1"/>
    <n v="3.16"/>
  </r>
  <r>
    <s v="Export"/>
    <s v="East Asia"/>
    <s v="China"/>
    <s v="Qingdao Airport"/>
    <x v="16"/>
    <x v="0"/>
    <s v="Direct"/>
    <n v="1"/>
    <n v="1"/>
    <n v="0.97599999999999998"/>
  </r>
  <r>
    <s v="Export"/>
    <s v="East Asia"/>
    <s v="China"/>
    <s v="Qingdao Airport"/>
    <x v="64"/>
    <x v="0"/>
    <s v="Direct"/>
    <n v="47"/>
    <n v="47"/>
    <n v="964.14"/>
  </r>
  <r>
    <s v="Export"/>
    <s v="East Asia"/>
    <s v="China"/>
    <s v="Qingdao Airport"/>
    <x v="27"/>
    <x v="0"/>
    <s v="Direct"/>
    <n v="70"/>
    <n v="70"/>
    <n v="1760.789"/>
  </r>
  <r>
    <s v="Export"/>
    <s v="East Asia"/>
    <s v="China"/>
    <s v="Qingyuan"/>
    <x v="33"/>
    <x v="0"/>
    <s v="Direct"/>
    <n v="314"/>
    <n v="314"/>
    <n v="8546.0030000000006"/>
  </r>
  <r>
    <s v="Export"/>
    <s v="East Asia"/>
    <s v="China"/>
    <s v="Rizhao (Shijiu)"/>
    <x v="72"/>
    <x v="0"/>
    <s v="Direct"/>
    <n v="1"/>
    <n v="1"/>
    <n v="15.698"/>
  </r>
  <r>
    <s v="Export"/>
    <s v="East Asia"/>
    <s v="China"/>
    <s v="Shanghai"/>
    <x v="17"/>
    <x v="0"/>
    <s v="Direct"/>
    <n v="1"/>
    <n v="1"/>
    <n v="3.903"/>
  </r>
  <r>
    <s v="Export"/>
    <s v="East Asia"/>
    <s v="China"/>
    <s v="Shanghai"/>
    <x v="47"/>
    <x v="0"/>
    <s v="Direct"/>
    <n v="77"/>
    <n v="77"/>
    <n v="177.24"/>
  </r>
  <r>
    <s v="Export"/>
    <s v="East Asia"/>
    <s v="China"/>
    <s v="Shanghai"/>
    <x v="18"/>
    <x v="0"/>
    <s v="Direct"/>
    <n v="37"/>
    <n v="66"/>
    <n v="565.46439999999996"/>
  </r>
  <r>
    <s v="Export"/>
    <s v="East Asia"/>
    <s v="China"/>
    <s v="Shanghai"/>
    <x v="66"/>
    <x v="0"/>
    <s v="Direct"/>
    <n v="4"/>
    <n v="8"/>
    <n v="101.2482"/>
  </r>
  <r>
    <s v="Export"/>
    <s v="East Asia"/>
    <s v="China"/>
    <s v="Shanghai"/>
    <x v="54"/>
    <x v="0"/>
    <s v="Direct"/>
    <n v="1001"/>
    <n v="1001"/>
    <n v="25940.1636"/>
  </r>
  <r>
    <s v="Export"/>
    <s v="East Asia"/>
    <s v="China"/>
    <s v="Shanghai"/>
    <x v="7"/>
    <x v="0"/>
    <s v="Direct"/>
    <n v="4"/>
    <n v="6"/>
    <n v="21.6"/>
  </r>
  <r>
    <s v="Export"/>
    <s v="East Asia"/>
    <s v="China"/>
    <s v="Shanghai"/>
    <x v="24"/>
    <x v="0"/>
    <s v="Direct"/>
    <n v="1"/>
    <n v="2"/>
    <n v="2.98"/>
  </r>
  <r>
    <s v="Export"/>
    <s v="East Asia"/>
    <s v="China"/>
    <s v="Shanghai"/>
    <x v="71"/>
    <x v="0"/>
    <s v="Direct"/>
    <n v="698"/>
    <n v="698"/>
    <n v="14559.814"/>
  </r>
  <r>
    <s v="Export"/>
    <s v="East Asia"/>
    <s v="China"/>
    <s v="Shanghai"/>
    <x v="8"/>
    <x v="0"/>
    <s v="Direct"/>
    <n v="27"/>
    <n v="50"/>
    <n v="408.1053"/>
  </r>
  <r>
    <s v="Export"/>
    <s v="East Asia"/>
    <s v="China"/>
    <s v="Shanghai"/>
    <x v="76"/>
    <x v="0"/>
    <s v="Direct"/>
    <n v="693"/>
    <n v="1385"/>
    <n v="14520.865"/>
  </r>
  <r>
    <s v="Export"/>
    <s v="East Asia"/>
    <s v="China"/>
    <s v="Shantou"/>
    <x v="38"/>
    <x v="0"/>
    <s v="Direct"/>
    <n v="138"/>
    <n v="138"/>
    <n v="2579.92"/>
  </r>
  <r>
    <s v="Export"/>
    <s v="East Asia"/>
    <s v="China"/>
    <s v="Shantou"/>
    <x v="44"/>
    <x v="0"/>
    <s v="Direct"/>
    <n v="39"/>
    <n v="78"/>
    <n v="1009.29"/>
  </r>
  <r>
    <s v="Export"/>
    <s v="East Asia"/>
    <s v="China"/>
    <s v="Shekou"/>
    <x v="23"/>
    <x v="0"/>
    <s v="Direct"/>
    <n v="6"/>
    <n v="12"/>
    <n v="156.61000000000001"/>
  </r>
  <r>
    <s v="Export"/>
    <s v="East Asia"/>
    <s v="China"/>
    <s v="Shekou"/>
    <x v="36"/>
    <x v="0"/>
    <s v="Direct"/>
    <n v="1"/>
    <n v="1"/>
    <n v="3.75"/>
  </r>
  <r>
    <s v="Export"/>
    <s v="East Asia"/>
    <s v="China"/>
    <s v="Shekou"/>
    <x v="11"/>
    <x v="1"/>
    <s v="Direct"/>
    <n v="2"/>
    <n v="0"/>
    <n v="9.85"/>
  </r>
  <r>
    <s v="Export"/>
    <s v="East Asia"/>
    <s v="China"/>
    <s v="Shekou"/>
    <x v="11"/>
    <x v="0"/>
    <s v="Direct"/>
    <n v="4"/>
    <n v="5"/>
    <n v="16.574000000000002"/>
  </r>
  <r>
    <s v="Export"/>
    <s v="East Asia"/>
    <s v="China"/>
    <s v="Shekou"/>
    <x v="33"/>
    <x v="0"/>
    <s v="Direct"/>
    <n v="37"/>
    <n v="37"/>
    <n v="966.48199999999997"/>
  </r>
  <r>
    <s v="Export"/>
    <s v="East Asia"/>
    <s v="China"/>
    <s v="Shekou"/>
    <x v="44"/>
    <x v="0"/>
    <s v="Direct"/>
    <n v="133"/>
    <n v="133"/>
    <n v="2998.114"/>
  </r>
  <r>
    <s v="Export"/>
    <s v="East Asia"/>
    <s v="China"/>
    <s v="Shekou"/>
    <x v="15"/>
    <x v="0"/>
    <s v="Direct"/>
    <n v="16"/>
    <n v="16"/>
    <n v="374.24900000000002"/>
  </r>
  <r>
    <s v="Export"/>
    <s v="East Asia"/>
    <s v="China"/>
    <s v="Shekou"/>
    <x v="72"/>
    <x v="0"/>
    <s v="Direct"/>
    <n v="1"/>
    <n v="1"/>
    <n v="8.3511000000000006"/>
  </r>
  <r>
    <s v="Export"/>
    <s v="East Asia"/>
    <s v="China"/>
    <s v="Taicang"/>
    <x v="65"/>
    <x v="0"/>
    <s v="Direct"/>
    <n v="119"/>
    <n v="238"/>
    <n v="2862.18"/>
  </r>
  <r>
    <s v="Export"/>
    <s v="East Asia"/>
    <s v="China"/>
    <s v="Taiping"/>
    <x v="71"/>
    <x v="0"/>
    <s v="Direct"/>
    <n v="38"/>
    <n v="38"/>
    <n v="784"/>
  </r>
  <r>
    <s v="Export"/>
    <s v="East Asia"/>
    <s v="China"/>
    <s v="Tianjinxingang"/>
    <x v="29"/>
    <x v="0"/>
    <s v="Direct"/>
    <n v="1"/>
    <n v="2"/>
    <n v="4.5439999999999996"/>
  </r>
  <r>
    <s v="Export"/>
    <s v="East Asia"/>
    <s v="China"/>
    <s v="Tianjinxingang"/>
    <x v="11"/>
    <x v="0"/>
    <s v="Direct"/>
    <n v="42"/>
    <n v="77"/>
    <n v="457.6465"/>
  </r>
  <r>
    <s v="Export"/>
    <s v="East Asia"/>
    <s v="China"/>
    <s v="Tianjinxingang"/>
    <x v="6"/>
    <x v="0"/>
    <s v="Direct"/>
    <n v="1"/>
    <n v="1"/>
    <n v="4.5"/>
  </r>
  <r>
    <s v="Export"/>
    <s v="East Asia"/>
    <s v="China"/>
    <s v="Tianjinxingang"/>
    <x v="16"/>
    <x v="0"/>
    <s v="Direct"/>
    <n v="2"/>
    <n v="3"/>
    <n v="5.3369999999999997"/>
  </r>
  <r>
    <s v="Export"/>
    <s v="East Asia"/>
    <s v="China"/>
    <s v="Waihai"/>
    <x v="28"/>
    <x v="0"/>
    <s v="Direct"/>
    <n v="2"/>
    <n v="2"/>
    <n v="39.880000000000003"/>
  </r>
  <r>
    <s v="Export"/>
    <s v="East Asia"/>
    <s v="China"/>
    <s v="Xiamen"/>
    <x v="13"/>
    <x v="0"/>
    <s v="Direct"/>
    <n v="7"/>
    <n v="7"/>
    <n v="125.47499999999999"/>
  </r>
  <r>
    <s v="Export"/>
    <s v="East Asia"/>
    <s v="China"/>
    <s v="Sanshan"/>
    <x v="12"/>
    <x v="0"/>
    <s v="Direct"/>
    <n v="65"/>
    <n v="117"/>
    <n v="1372.5609999999999"/>
  </r>
  <r>
    <s v="Export"/>
    <s v="East Asia"/>
    <s v="China"/>
    <s v="Sanshui"/>
    <x v="27"/>
    <x v="0"/>
    <s v="Direct"/>
    <n v="35"/>
    <n v="35"/>
    <n v="879.99959999999999"/>
  </r>
  <r>
    <s v="Export"/>
    <s v="East Asia"/>
    <s v="China"/>
    <s v="Shanghai"/>
    <x v="51"/>
    <x v="0"/>
    <s v="Direct"/>
    <n v="6"/>
    <n v="6"/>
    <n v="110.62"/>
  </r>
  <r>
    <s v="Export"/>
    <s v="East Asia"/>
    <s v="China"/>
    <s v="Shanghai"/>
    <x v="58"/>
    <x v="0"/>
    <s v="Direct"/>
    <n v="93"/>
    <n v="95"/>
    <n v="1905.4845"/>
  </r>
  <r>
    <s v="Export"/>
    <s v="East Asia"/>
    <s v="China"/>
    <s v="Shanghai"/>
    <x v="1"/>
    <x v="0"/>
    <s v="Direct"/>
    <n v="549"/>
    <n v="848"/>
    <n v="12212.0344"/>
  </r>
  <r>
    <s v="Export"/>
    <s v="East Asia"/>
    <s v="China"/>
    <s v="Shanghai"/>
    <x v="37"/>
    <x v="0"/>
    <s v="Direct"/>
    <n v="350"/>
    <n v="700"/>
    <n v="9234.2000000000007"/>
  </r>
  <r>
    <s v="Export"/>
    <s v="East Asia"/>
    <s v="China"/>
    <s v="Shanghai"/>
    <x v="33"/>
    <x v="0"/>
    <s v="Direct"/>
    <n v="2"/>
    <n v="2"/>
    <n v="54.51"/>
  </r>
  <r>
    <s v="Export"/>
    <s v="East Asia"/>
    <s v="China"/>
    <s v="Shanghai"/>
    <x v="19"/>
    <x v="0"/>
    <s v="Direct"/>
    <n v="2"/>
    <n v="3"/>
    <n v="12.657"/>
  </r>
  <r>
    <s v="Export"/>
    <s v="East Asia"/>
    <s v="China"/>
    <s v="Shanghai"/>
    <x v="72"/>
    <x v="0"/>
    <s v="Direct"/>
    <n v="19"/>
    <n v="21"/>
    <n v="304.89109999999999"/>
  </r>
  <r>
    <s v="Export"/>
    <s v="East Asia"/>
    <s v="China"/>
    <s v="Shashi"/>
    <x v="1"/>
    <x v="0"/>
    <s v="Direct"/>
    <n v="1"/>
    <n v="2"/>
    <n v="30.152000000000001"/>
  </r>
  <r>
    <s v="Export"/>
    <s v="East Asia"/>
    <s v="China"/>
    <s v="Shekou"/>
    <x v="61"/>
    <x v="0"/>
    <s v="Direct"/>
    <n v="1"/>
    <n v="1"/>
    <n v="26.039000000000001"/>
  </r>
  <r>
    <s v="Export"/>
    <s v="East Asia"/>
    <s v="China"/>
    <s v="Shekou"/>
    <x v="58"/>
    <x v="0"/>
    <s v="Direct"/>
    <n v="179"/>
    <n v="179"/>
    <n v="3958.3314999999998"/>
  </r>
  <r>
    <s v="Export"/>
    <s v="East Asia"/>
    <s v="China"/>
    <s v="Shekou"/>
    <x v="39"/>
    <x v="0"/>
    <s v="Direct"/>
    <n v="44"/>
    <n v="44"/>
    <n v="965.42200000000003"/>
  </r>
  <r>
    <s v="Export"/>
    <s v="East Asia"/>
    <s v="China"/>
    <s v="Shekou"/>
    <x v="19"/>
    <x v="0"/>
    <s v="Direct"/>
    <n v="1"/>
    <n v="1"/>
    <n v="4.2679999999999998"/>
  </r>
  <r>
    <s v="Export"/>
    <s v="East Asia"/>
    <s v="China"/>
    <s v="Shekou"/>
    <x v="54"/>
    <x v="0"/>
    <s v="Direct"/>
    <n v="2"/>
    <n v="2"/>
    <n v="48.070799999999998"/>
  </r>
  <r>
    <s v="Export"/>
    <s v="East Asia"/>
    <s v="China"/>
    <s v="Shuidong"/>
    <x v="33"/>
    <x v="0"/>
    <s v="Direct"/>
    <n v="37"/>
    <n v="37"/>
    <n v="1010.955"/>
  </r>
  <r>
    <s v="Export"/>
    <s v="East Asia"/>
    <s v="China"/>
    <s v="Shunde"/>
    <x v="30"/>
    <x v="0"/>
    <s v="Direct"/>
    <n v="20"/>
    <n v="40"/>
    <n v="540.21"/>
  </r>
  <r>
    <s v="Export"/>
    <s v="East Asia"/>
    <s v="China"/>
    <s v="Steinhausen"/>
    <x v="71"/>
    <x v="0"/>
    <s v="Direct"/>
    <n v="2"/>
    <n v="2"/>
    <n v="41.36"/>
  </r>
  <r>
    <s v="Export"/>
    <s v="East Asia"/>
    <s v="China"/>
    <s v="Tianjinxingang"/>
    <x v="10"/>
    <x v="0"/>
    <s v="Direct"/>
    <n v="59"/>
    <n v="105"/>
    <n v="1096.902"/>
  </r>
  <r>
    <s v="Export"/>
    <s v="East Asia"/>
    <s v="China"/>
    <s v="Tianjinxingang"/>
    <x v="58"/>
    <x v="0"/>
    <s v="Direct"/>
    <n v="14"/>
    <n v="14"/>
    <n v="256.4255"/>
  </r>
  <r>
    <s v="Export"/>
    <s v="East Asia"/>
    <s v="China"/>
    <s v="Tianjinxingang"/>
    <x v="23"/>
    <x v="0"/>
    <s v="Direct"/>
    <n v="217"/>
    <n v="222"/>
    <n v="5664.9030000000002"/>
  </r>
  <r>
    <s v="Export"/>
    <s v="East Asia"/>
    <s v="China"/>
    <s v="Tianjinxingang"/>
    <x v="18"/>
    <x v="0"/>
    <s v="Direct"/>
    <n v="69"/>
    <n v="132"/>
    <n v="952.5643"/>
  </r>
  <r>
    <s v="Export"/>
    <s v="East Asia"/>
    <s v="China"/>
    <s v="Tianjinxingang"/>
    <x v="33"/>
    <x v="0"/>
    <s v="Direct"/>
    <n v="34"/>
    <n v="34"/>
    <n v="907.33799999999997"/>
  </r>
  <r>
    <s v="Export"/>
    <s v="East Asia"/>
    <s v="China"/>
    <s v="Tianjinxingang"/>
    <x v="19"/>
    <x v="0"/>
    <s v="Direct"/>
    <n v="3"/>
    <n v="4"/>
    <n v="13.21"/>
  </r>
  <r>
    <s v="Export"/>
    <s v="East Asia"/>
    <s v="China"/>
    <s v="Tianjinxingang"/>
    <x v="54"/>
    <x v="0"/>
    <s v="Direct"/>
    <n v="16"/>
    <n v="18"/>
    <n v="395.12700000000001"/>
  </r>
  <r>
    <s v="Export"/>
    <s v="East Asia"/>
    <s v="China"/>
    <s v="Tianjinxingang"/>
    <x v="15"/>
    <x v="0"/>
    <s v="Direct"/>
    <n v="19"/>
    <n v="34"/>
    <n v="459.30099999999999"/>
  </r>
  <r>
    <s v="Export"/>
    <s v="East Asia"/>
    <s v="China"/>
    <s v="Tianjinxingang"/>
    <x v="7"/>
    <x v="1"/>
    <s v="Direct"/>
    <n v="9"/>
    <n v="0"/>
    <n v="44.92"/>
  </r>
  <r>
    <s v="Export"/>
    <s v="East Asia"/>
    <s v="China"/>
    <s v="Tianjinxingang"/>
    <x v="7"/>
    <x v="0"/>
    <s v="Direct"/>
    <n v="11"/>
    <n v="20"/>
    <n v="101.19"/>
  </r>
  <r>
    <s v="Export"/>
    <s v="East Asia"/>
    <s v="China"/>
    <s v="Tianjinxingang"/>
    <x v="82"/>
    <x v="0"/>
    <s v="Direct"/>
    <n v="2"/>
    <n v="2"/>
    <n v="34.58"/>
  </r>
  <r>
    <s v="Export"/>
    <s v="East Asia"/>
    <s v="China"/>
    <s v="Tianjinxingang"/>
    <x v="3"/>
    <x v="0"/>
    <s v="Direct"/>
    <n v="4"/>
    <n v="7"/>
    <n v="33.5276"/>
  </r>
  <r>
    <s v="Export"/>
    <s v="East Asia"/>
    <s v="China"/>
    <s v="Tianjinxingang"/>
    <x v="52"/>
    <x v="0"/>
    <s v="Direct"/>
    <n v="4"/>
    <n v="8"/>
    <n v="37.96"/>
  </r>
  <r>
    <s v="Export"/>
    <s v="East Asia"/>
    <s v="China"/>
    <s v="Tianjinxingang"/>
    <x v="5"/>
    <x v="0"/>
    <s v="Direct"/>
    <n v="1"/>
    <n v="1"/>
    <n v="9.6"/>
  </r>
  <r>
    <s v="Export"/>
    <s v="East Asia"/>
    <s v="China"/>
    <s v="Tianjinxingang"/>
    <x v="12"/>
    <x v="0"/>
    <s v="Direct"/>
    <n v="4"/>
    <n v="8"/>
    <n v="67.39"/>
  </r>
  <r>
    <s v="Export"/>
    <s v="Central America"/>
    <s v="Panama"/>
    <s v="MANZANILLO"/>
    <x v="19"/>
    <x v="0"/>
    <s v="Direct"/>
    <n v="2"/>
    <n v="3"/>
    <n v="34.4"/>
  </r>
  <r>
    <s v="Export"/>
    <s v="Central America"/>
    <s v="Panama"/>
    <s v="MANZANILLO"/>
    <x v="7"/>
    <x v="1"/>
    <s v="Direct"/>
    <n v="1"/>
    <n v="0"/>
    <n v="1.8"/>
  </r>
  <r>
    <s v="Export"/>
    <s v="East Asia"/>
    <s v="China"/>
    <s v="Bayuquan"/>
    <x v="42"/>
    <x v="2"/>
    <s v="Direct"/>
    <n v="5"/>
    <n v="0"/>
    <n v="156738"/>
  </r>
  <r>
    <s v="Export"/>
    <s v="East Asia"/>
    <s v="China"/>
    <s v="Changshu"/>
    <x v="54"/>
    <x v="0"/>
    <s v="Direct"/>
    <n v="8"/>
    <n v="8"/>
    <n v="200.29480000000001"/>
  </r>
  <r>
    <s v="Export"/>
    <s v="East Asia"/>
    <s v="China"/>
    <s v="Changzhou"/>
    <x v="72"/>
    <x v="0"/>
    <s v="Direct"/>
    <n v="1"/>
    <n v="1"/>
    <n v="14.705"/>
  </r>
  <r>
    <s v="Export"/>
    <s v="East Asia"/>
    <s v="China"/>
    <s v="China - other"/>
    <x v="0"/>
    <x v="0"/>
    <s v="Direct"/>
    <n v="76"/>
    <n v="76"/>
    <n v="1777.9059999999999"/>
  </r>
  <r>
    <s v="Export"/>
    <s v="East Asia"/>
    <s v="China"/>
    <s v="China - other"/>
    <x v="58"/>
    <x v="0"/>
    <s v="Direct"/>
    <n v="2"/>
    <n v="2"/>
    <n v="44.88"/>
  </r>
  <r>
    <s v="Export"/>
    <s v="East Asia"/>
    <s v="China"/>
    <s v="China - other"/>
    <x v="1"/>
    <x v="0"/>
    <s v="Direct"/>
    <n v="23"/>
    <n v="46"/>
    <n v="657.13509999999997"/>
  </r>
  <r>
    <s v="Export"/>
    <s v="East Asia"/>
    <s v="China"/>
    <s v="China - other"/>
    <x v="37"/>
    <x v="0"/>
    <s v="Direct"/>
    <n v="193"/>
    <n v="386"/>
    <n v="5302.0601999999999"/>
  </r>
  <r>
    <s v="Export"/>
    <s v="East Asia"/>
    <s v="China"/>
    <s v="China - other"/>
    <x v="83"/>
    <x v="2"/>
    <s v="Direct"/>
    <n v="4"/>
    <n v="0"/>
    <n v="191451"/>
  </r>
  <r>
    <s v="Export"/>
    <s v="East Asia"/>
    <s v="China"/>
    <s v="China - other"/>
    <x v="33"/>
    <x v="0"/>
    <s v="Direct"/>
    <n v="493"/>
    <n v="493"/>
    <n v="12657.627"/>
  </r>
  <r>
    <s v="Export"/>
    <s v="East Asia"/>
    <s v="China"/>
    <s v="China - other"/>
    <x v="84"/>
    <x v="0"/>
    <s v="Direct"/>
    <n v="8"/>
    <n v="8"/>
    <n v="225.92"/>
  </r>
  <r>
    <s v="Export"/>
    <s v="East Asia"/>
    <s v="China"/>
    <s v="China - other"/>
    <x v="15"/>
    <x v="0"/>
    <s v="Direct"/>
    <n v="12"/>
    <n v="20"/>
    <n v="291.96899999999999"/>
  </r>
  <r>
    <s v="Export"/>
    <s v="East Asia"/>
    <s v="China"/>
    <s v="China - other"/>
    <x v="48"/>
    <x v="0"/>
    <s v="Direct"/>
    <n v="42"/>
    <n v="42"/>
    <n v="1011.78"/>
  </r>
  <r>
    <s v="Export"/>
    <s v="East Asia"/>
    <s v="China"/>
    <s v="China - other"/>
    <x v="27"/>
    <x v="2"/>
    <s v="Direct"/>
    <n v="3"/>
    <n v="0"/>
    <n v="64140"/>
  </r>
  <r>
    <s v="Export"/>
    <s v="East Asia"/>
    <s v="China"/>
    <s v="China - other"/>
    <x v="72"/>
    <x v="0"/>
    <s v="Direct"/>
    <n v="6"/>
    <n v="7"/>
    <n v="104.3609"/>
  </r>
  <r>
    <s v="Export"/>
    <s v="East Asia"/>
    <s v="China"/>
    <s v="Chiwan"/>
    <x v="27"/>
    <x v="2"/>
    <s v="Direct"/>
    <n v="1"/>
    <n v="0"/>
    <n v="57000"/>
  </r>
  <r>
    <s v="Export"/>
    <s v="East Asia"/>
    <s v="China"/>
    <s v="Dangjin"/>
    <x v="71"/>
    <x v="0"/>
    <s v="Direct"/>
    <n v="5"/>
    <n v="5"/>
    <n v="104"/>
  </r>
  <r>
    <s v="Export"/>
    <s v="East Asia"/>
    <s v="China"/>
    <s v="Dongfeng"/>
    <x v="1"/>
    <x v="0"/>
    <s v="Direct"/>
    <n v="43"/>
    <n v="81"/>
    <n v="1269.1585"/>
  </r>
  <r>
    <s v="Export"/>
    <s v="East Asia"/>
    <s v="China"/>
    <s v="Dongjiakou"/>
    <x v="71"/>
    <x v="0"/>
    <s v="Direct"/>
    <n v="1"/>
    <n v="1"/>
    <n v="20.56"/>
  </r>
  <r>
    <s v="Export"/>
    <s v="East Asia"/>
    <s v="China"/>
    <s v="Fangcheng"/>
    <x v="39"/>
    <x v="0"/>
    <s v="Direct"/>
    <n v="22"/>
    <n v="22"/>
    <n v="486.04399999999998"/>
  </r>
  <r>
    <s v="Export"/>
    <s v="East Asia"/>
    <s v="China"/>
    <s v="Fuzhou"/>
    <x v="71"/>
    <x v="0"/>
    <s v="Direct"/>
    <n v="3"/>
    <n v="3"/>
    <n v="61.92"/>
  </r>
  <r>
    <s v="Export"/>
    <s v="East Asia"/>
    <s v="China"/>
    <s v="Guangzhou"/>
    <x v="7"/>
    <x v="0"/>
    <s v="Direct"/>
    <n v="1"/>
    <n v="1"/>
    <n v="6.32"/>
  </r>
  <r>
    <s v="Export"/>
    <s v="East Asia"/>
    <s v="China"/>
    <s v="Guangzhou"/>
    <x v="71"/>
    <x v="0"/>
    <s v="Direct"/>
    <n v="18"/>
    <n v="18"/>
    <n v="373.32"/>
  </r>
  <r>
    <s v="Export"/>
    <s v="East Asia"/>
    <s v="China"/>
    <s v="Haikou"/>
    <x v="33"/>
    <x v="0"/>
    <s v="Direct"/>
    <n v="173"/>
    <n v="173"/>
    <n v="4804.09"/>
  </r>
  <r>
    <s v="Export"/>
    <s v="East Asia"/>
    <s v="China"/>
    <s v="Haikou"/>
    <x v="15"/>
    <x v="0"/>
    <s v="Direct"/>
    <n v="6"/>
    <n v="6"/>
    <n v="169.65"/>
  </r>
  <r>
    <s v="Export"/>
    <s v="East Asia"/>
    <s v="China"/>
    <s v="Huangpu"/>
    <x v="58"/>
    <x v="0"/>
    <s v="Direct"/>
    <n v="1"/>
    <n v="1"/>
    <n v="21.384"/>
  </r>
  <r>
    <s v="Export"/>
    <s v="East Asia"/>
    <s v="China"/>
    <s v="Huangpu"/>
    <x v="23"/>
    <x v="0"/>
    <s v="Direct"/>
    <n v="80"/>
    <n v="80"/>
    <n v="2117.9699999999998"/>
  </r>
  <r>
    <s v="Export"/>
    <s v="East Asia"/>
    <s v="China"/>
    <s v="Huangpu"/>
    <x v="33"/>
    <x v="0"/>
    <s v="Direct"/>
    <n v="786"/>
    <n v="786"/>
    <n v="18794.716"/>
  </r>
  <r>
    <s v="Export"/>
    <s v="East Asia"/>
    <s v="China"/>
    <s v="Huangpu"/>
    <x v="5"/>
    <x v="0"/>
    <s v="Direct"/>
    <n v="2"/>
    <n v="3"/>
    <n v="19.982399999999998"/>
  </r>
  <r>
    <s v="Export"/>
    <s v="East Asia"/>
    <s v="China"/>
    <s v="Huangpu"/>
    <x v="71"/>
    <x v="0"/>
    <s v="Direct"/>
    <n v="476"/>
    <n v="476"/>
    <n v="10083.19"/>
  </r>
  <r>
    <s v="Export"/>
    <s v="East Asia"/>
    <s v="China"/>
    <s v="Huangpu"/>
    <x v="72"/>
    <x v="0"/>
    <s v="Direct"/>
    <n v="7"/>
    <n v="10"/>
    <n v="124.82680000000001"/>
  </r>
  <r>
    <s v="Export"/>
    <s v="East Asia"/>
    <s v="China"/>
    <s v="Humen"/>
    <x v="71"/>
    <x v="0"/>
    <s v="Direct"/>
    <n v="120"/>
    <n v="120"/>
    <n v="2471.8000000000002"/>
  </r>
  <r>
    <s v="Export"/>
    <s v="East Asia"/>
    <s v="China"/>
    <s v="Lianhuashan"/>
    <x v="11"/>
    <x v="0"/>
    <s v="Direct"/>
    <n v="4"/>
    <n v="8"/>
    <n v="105.89"/>
  </r>
  <r>
    <s v="Export"/>
    <s v="Canada"/>
    <s v="Canada"/>
    <s v="Montreal"/>
    <x v="10"/>
    <x v="0"/>
    <s v="Direct"/>
    <n v="8"/>
    <n v="8"/>
    <n v="168.72900000000001"/>
  </r>
  <r>
    <s v="Export"/>
    <s v="Canada"/>
    <s v="Canada"/>
    <s v="Montreal"/>
    <x v="30"/>
    <x v="0"/>
    <s v="Direct"/>
    <n v="1"/>
    <n v="2"/>
    <n v="25.26"/>
  </r>
  <r>
    <s v="Export"/>
    <s v="Canada"/>
    <s v="Canada"/>
    <s v="Montreal"/>
    <x v="11"/>
    <x v="0"/>
    <s v="Direct"/>
    <n v="6"/>
    <n v="10"/>
    <n v="42.442999999999998"/>
  </r>
  <r>
    <s v="Export"/>
    <s v="Canada"/>
    <s v="Canada"/>
    <s v="Quebec"/>
    <x v="3"/>
    <x v="0"/>
    <s v="Direct"/>
    <n v="4"/>
    <n v="7"/>
    <n v="6.5"/>
  </r>
  <r>
    <s v="Export"/>
    <s v="Canada"/>
    <s v="Canada"/>
    <s v="Toronto"/>
    <x v="19"/>
    <x v="0"/>
    <s v="Direct"/>
    <n v="2"/>
    <n v="2"/>
    <n v="43.295999999999999"/>
  </r>
  <r>
    <s v="Export"/>
    <s v="Canada"/>
    <s v="Canada"/>
    <s v="Toronto"/>
    <x v="6"/>
    <x v="0"/>
    <s v="Direct"/>
    <n v="2"/>
    <n v="2"/>
    <n v="8.5950000000000006"/>
  </r>
  <r>
    <s v="Export"/>
    <s v="Canada"/>
    <s v="Canada"/>
    <s v="Toronto"/>
    <x v="3"/>
    <x v="0"/>
    <s v="Direct"/>
    <n v="4"/>
    <n v="6"/>
    <n v="4.4359999999999999"/>
  </r>
  <r>
    <s v="Export"/>
    <s v="Canada"/>
    <s v="Canada"/>
    <s v="Toronto"/>
    <x v="5"/>
    <x v="0"/>
    <s v="Direct"/>
    <n v="89"/>
    <n v="89"/>
    <n v="1754.462"/>
  </r>
  <r>
    <s v="Export"/>
    <s v="Canada"/>
    <s v="Canada"/>
    <s v="Toronto"/>
    <x v="71"/>
    <x v="0"/>
    <s v="Direct"/>
    <n v="1"/>
    <n v="1"/>
    <n v="21.760999999999999"/>
  </r>
  <r>
    <s v="Export"/>
    <s v="Canada"/>
    <s v="Canada"/>
    <s v="Vancouver"/>
    <x v="18"/>
    <x v="0"/>
    <s v="Direct"/>
    <n v="11"/>
    <n v="17"/>
    <n v="144.15899999999999"/>
  </r>
  <r>
    <s v="Export"/>
    <s v="Canada"/>
    <s v="Canada"/>
    <s v="Vancouver"/>
    <x v="7"/>
    <x v="0"/>
    <s v="Direct"/>
    <n v="2"/>
    <n v="3"/>
    <n v="5.53"/>
  </r>
  <r>
    <s v="Export"/>
    <s v="Canada"/>
    <s v="Canada"/>
    <s v="Vancouver"/>
    <x v="71"/>
    <x v="0"/>
    <s v="Direct"/>
    <n v="1"/>
    <n v="1"/>
    <n v="22.306999999999999"/>
  </r>
  <r>
    <s v="Export"/>
    <s v="Canada"/>
    <s v="Canada"/>
    <s v="Winnipeg"/>
    <x v="14"/>
    <x v="0"/>
    <s v="Direct"/>
    <n v="1"/>
    <n v="1"/>
    <n v="4.62"/>
  </r>
  <r>
    <s v="Export"/>
    <s v="Central America"/>
    <s v="Mexico"/>
    <s v="Altamira"/>
    <x v="33"/>
    <x v="0"/>
    <s v="Direct"/>
    <n v="2"/>
    <n v="2"/>
    <n v="48.369"/>
  </r>
  <r>
    <s v="Export"/>
    <s v="Central America"/>
    <s v="Mexico"/>
    <s v="Manzanillo, MX"/>
    <x v="18"/>
    <x v="0"/>
    <s v="Direct"/>
    <n v="7"/>
    <n v="13"/>
    <n v="108.95699999999999"/>
  </r>
  <r>
    <s v="Export"/>
    <s v="Central America"/>
    <s v="Mexico"/>
    <s v="Manzanillo, MX"/>
    <x v="8"/>
    <x v="0"/>
    <s v="Direct"/>
    <n v="1"/>
    <n v="1"/>
    <n v="1.1539999999999999"/>
  </r>
  <r>
    <s v="Export"/>
    <s v="Central America"/>
    <s v="Mexico"/>
    <s v="Veracruz"/>
    <x v="10"/>
    <x v="0"/>
    <s v="Direct"/>
    <n v="3"/>
    <n v="6"/>
    <n v="49.491"/>
  </r>
  <r>
    <s v="Export"/>
    <s v="Central America"/>
    <s v="Mexico"/>
    <s v="Veracruz"/>
    <x v="11"/>
    <x v="0"/>
    <s v="Direct"/>
    <n v="1"/>
    <n v="1"/>
    <n v="22"/>
  </r>
  <r>
    <s v="Export"/>
    <s v="Central America"/>
    <s v="Panama"/>
    <s v="MANZANILLO"/>
    <x v="15"/>
    <x v="0"/>
    <s v="Direct"/>
    <n v="1"/>
    <n v="1"/>
    <n v="7.9770000000000003"/>
  </r>
  <r>
    <s v="Export"/>
    <s v="East Asia"/>
    <s v="China"/>
    <s v="Bayuquan"/>
    <x v="1"/>
    <x v="0"/>
    <s v="Direct"/>
    <n v="4"/>
    <n v="8"/>
    <n v="103.881"/>
  </r>
  <r>
    <s v="Export"/>
    <s v="East Asia"/>
    <s v="China"/>
    <s v="Changsha"/>
    <x v="54"/>
    <x v="0"/>
    <s v="Direct"/>
    <n v="87"/>
    <n v="87"/>
    <n v="1826.8404"/>
  </r>
  <r>
    <s v="Export"/>
    <s v="East Asia"/>
    <s v="China"/>
    <s v="China - other"/>
    <x v="81"/>
    <x v="2"/>
    <s v="Direct"/>
    <n v="31"/>
    <n v="0"/>
    <n v="1483945"/>
  </r>
  <r>
    <s v="Export"/>
    <s v="East Asia"/>
    <s v="China"/>
    <s v="China - other"/>
    <x v="85"/>
    <x v="1"/>
    <s v="Direct"/>
    <n v="6522"/>
    <n v="0"/>
    <n v="3382.5410000000002"/>
  </r>
  <r>
    <s v="Export"/>
    <s v="East Asia"/>
    <s v="China"/>
    <s v="China - other"/>
    <x v="56"/>
    <x v="1"/>
    <s v="Direct"/>
    <n v="120"/>
    <n v="0"/>
    <n v="112.55"/>
  </r>
  <r>
    <s v="Export"/>
    <s v="East Asia"/>
    <s v="China"/>
    <s v="China - other"/>
    <x v="83"/>
    <x v="0"/>
    <s v="Direct"/>
    <n v="9"/>
    <n v="18"/>
    <n v="191"/>
  </r>
  <r>
    <s v="Export"/>
    <s v="East Asia"/>
    <s v="China"/>
    <s v="China - other"/>
    <x v="54"/>
    <x v="0"/>
    <s v="Direct"/>
    <n v="623"/>
    <n v="623"/>
    <n v="14791.3094"/>
  </r>
  <r>
    <s v="Export"/>
    <s v="East Asia"/>
    <s v="China"/>
    <s v="China - other"/>
    <x v="75"/>
    <x v="0"/>
    <s v="Direct"/>
    <n v="3"/>
    <n v="3"/>
    <n v="63.2"/>
  </r>
  <r>
    <s v="Export"/>
    <s v="East Asia"/>
    <s v="China"/>
    <s v="China - other"/>
    <x v="12"/>
    <x v="0"/>
    <s v="Direct"/>
    <n v="5"/>
    <n v="7"/>
    <n v="112.86"/>
  </r>
  <r>
    <s v="Export"/>
    <s v="East Asia"/>
    <s v="China"/>
    <s v="China - other"/>
    <x v="8"/>
    <x v="0"/>
    <s v="Direct"/>
    <n v="3"/>
    <n v="5"/>
    <n v="20.6"/>
  </r>
  <r>
    <s v="Export"/>
    <s v="East Asia"/>
    <s v="China"/>
    <s v="China - other"/>
    <x v="76"/>
    <x v="0"/>
    <s v="Direct"/>
    <n v="54"/>
    <n v="108"/>
    <n v="1189.7570000000001"/>
  </r>
  <r>
    <s v="Export"/>
    <s v="East Asia"/>
    <s v="China"/>
    <s v="Chiwan"/>
    <x v="44"/>
    <x v="0"/>
    <s v="Direct"/>
    <n v="1"/>
    <n v="2"/>
    <n v="26.59"/>
  </r>
  <r>
    <s v="Export"/>
    <s v="East Asia"/>
    <s v="China"/>
    <s v="Chongqing"/>
    <x v="37"/>
    <x v="0"/>
    <s v="Direct"/>
    <n v="11"/>
    <n v="22"/>
    <n v="299.76979999999998"/>
  </r>
  <r>
    <s v="Export"/>
    <s v="East Asia"/>
    <s v="China"/>
    <s v="Dalian"/>
    <x v="18"/>
    <x v="0"/>
    <s v="Direct"/>
    <n v="2"/>
    <n v="4"/>
    <n v="48.88"/>
  </r>
  <r>
    <s v="Export"/>
    <s v="East Asia"/>
    <s v="China"/>
    <s v="Tianjinxingang"/>
    <x v="71"/>
    <x v="0"/>
    <s v="Direct"/>
    <n v="9"/>
    <n v="9"/>
    <n v="193.32400000000001"/>
  </r>
  <r>
    <s v="Export"/>
    <s v="East Asia"/>
    <s v="China"/>
    <s v="Tianjinxingang"/>
    <x v="72"/>
    <x v="0"/>
    <s v="Direct"/>
    <n v="2"/>
    <n v="2"/>
    <n v="32.256"/>
  </r>
  <r>
    <s v="Export"/>
    <s v="East Asia"/>
    <s v="China"/>
    <s v="Wuhan"/>
    <x v="54"/>
    <x v="0"/>
    <s v="Direct"/>
    <n v="30"/>
    <n v="30"/>
    <n v="783"/>
  </r>
  <r>
    <s v="Export"/>
    <s v="East Asia"/>
    <s v="China"/>
    <s v="Wuhu"/>
    <x v="16"/>
    <x v="0"/>
    <s v="Direct"/>
    <n v="2"/>
    <n v="4"/>
    <n v="32.700000000000003"/>
  </r>
  <r>
    <s v="Export"/>
    <s v="East Asia"/>
    <s v="China"/>
    <s v="Xiamen"/>
    <x v="47"/>
    <x v="0"/>
    <s v="Direct"/>
    <n v="8"/>
    <n v="8"/>
    <n v="33.46"/>
  </r>
  <r>
    <s v="Export"/>
    <s v="East Asia"/>
    <s v="China"/>
    <s v="Xiamen"/>
    <x v="28"/>
    <x v="0"/>
    <s v="Direct"/>
    <n v="14"/>
    <n v="14"/>
    <n v="315.64"/>
  </r>
  <r>
    <s v="Export"/>
    <s v="East Asia"/>
    <s v="China"/>
    <s v="Xiamen"/>
    <x v="38"/>
    <x v="0"/>
    <s v="Direct"/>
    <n v="1"/>
    <n v="2"/>
    <n v="29.6"/>
  </r>
  <r>
    <s v="Export"/>
    <s v="East Asia"/>
    <s v="China"/>
    <s v="Xiamen"/>
    <x v="8"/>
    <x v="0"/>
    <s v="Direct"/>
    <n v="1"/>
    <n v="1"/>
    <n v="11.32"/>
  </r>
  <r>
    <s v="Export"/>
    <s v="East Asia"/>
    <s v="China"/>
    <s v="Xiamen"/>
    <x v="76"/>
    <x v="0"/>
    <s v="Direct"/>
    <n v="1"/>
    <n v="2"/>
    <n v="23.117000000000001"/>
  </r>
  <r>
    <s v="Export"/>
    <s v="East Asia"/>
    <s v="China"/>
    <s v="Xingang"/>
    <x v="38"/>
    <x v="0"/>
    <s v="Direct"/>
    <n v="98"/>
    <n v="196"/>
    <n v="2059.73"/>
  </r>
  <r>
    <s v="Export"/>
    <s v="East Asia"/>
    <s v="China"/>
    <s v="Yantian"/>
    <x v="10"/>
    <x v="0"/>
    <s v="Direct"/>
    <n v="5"/>
    <n v="10"/>
    <n v="75.796000000000006"/>
  </r>
  <r>
    <s v="Export"/>
    <s v="East Asia"/>
    <s v="China"/>
    <s v="Yantian"/>
    <x v="18"/>
    <x v="0"/>
    <s v="Direct"/>
    <n v="1"/>
    <n v="1"/>
    <n v="1.3560000000000001"/>
  </r>
  <r>
    <s v="Export"/>
    <s v="East Asia"/>
    <s v="China"/>
    <s v="Yantian"/>
    <x v="15"/>
    <x v="0"/>
    <s v="Direct"/>
    <n v="13"/>
    <n v="13"/>
    <n v="347.42"/>
  </r>
  <r>
    <s v="Export"/>
    <s v="East Asia"/>
    <s v="China"/>
    <s v="Yantian"/>
    <x v="71"/>
    <x v="0"/>
    <s v="Direct"/>
    <n v="31"/>
    <n v="31"/>
    <n v="640.20000000000005"/>
  </r>
  <r>
    <s v="Export"/>
    <s v="East Asia"/>
    <s v="China"/>
    <s v="Zhangjiagang"/>
    <x v="54"/>
    <x v="0"/>
    <s v="Direct"/>
    <n v="20"/>
    <n v="20"/>
    <n v="509.7996"/>
  </r>
  <r>
    <s v="Export"/>
    <s v="East Asia"/>
    <s v="China"/>
    <s v="Zhapu"/>
    <x v="76"/>
    <x v="0"/>
    <s v="Direct"/>
    <n v="94"/>
    <n v="188"/>
    <n v="1956.5530000000001"/>
  </r>
  <r>
    <s v="Export"/>
    <s v="East Asia"/>
    <s v="China"/>
    <s v="Zhongshan"/>
    <x v="29"/>
    <x v="0"/>
    <s v="Direct"/>
    <n v="1"/>
    <n v="1"/>
    <n v="14.798999999999999"/>
  </r>
  <r>
    <s v="Export"/>
    <s v="East Asia"/>
    <s v="Hong Kong"/>
    <s v="Hong Kong"/>
    <x v="23"/>
    <x v="0"/>
    <s v="Direct"/>
    <n v="245"/>
    <n v="321"/>
    <n v="4249.5119999999997"/>
  </r>
  <r>
    <s v="Export"/>
    <s v="East Asia"/>
    <s v="Hong Kong"/>
    <s v="Hong Kong"/>
    <x v="30"/>
    <x v="0"/>
    <s v="Direct"/>
    <n v="6"/>
    <n v="6"/>
    <n v="67.263000000000005"/>
  </r>
  <r>
    <s v="Export"/>
    <s v="East Asia"/>
    <s v="Hong Kong"/>
    <s v="Hong Kong"/>
    <x v="19"/>
    <x v="0"/>
    <s v="Direct"/>
    <n v="3"/>
    <n v="4"/>
    <n v="59.930999999999997"/>
  </r>
  <r>
    <s v="Export"/>
    <s v="East Asia"/>
    <s v="Hong Kong"/>
    <s v="Hong Kong"/>
    <x v="53"/>
    <x v="0"/>
    <s v="Direct"/>
    <n v="8"/>
    <n v="9"/>
    <n v="159.94"/>
  </r>
  <r>
    <s v="Export"/>
    <s v="East Asia"/>
    <s v="Hong Kong"/>
    <s v="Hong Kong"/>
    <x v="63"/>
    <x v="0"/>
    <s v="Direct"/>
    <n v="1"/>
    <n v="1"/>
    <n v="15.24"/>
  </r>
  <r>
    <s v="Export"/>
    <s v="East Asia"/>
    <s v="Hong Kong"/>
    <s v="Hong Kong"/>
    <x v="9"/>
    <x v="1"/>
    <s v="Direct"/>
    <n v="6"/>
    <n v="0"/>
    <n v="256.2"/>
  </r>
  <r>
    <s v="Export"/>
    <s v="East Asia"/>
    <s v="Korea, Republic of"/>
    <s v="Busan"/>
    <x v="74"/>
    <x v="0"/>
    <s v="Direct"/>
    <n v="1"/>
    <n v="1"/>
    <n v="21.507999999999999"/>
  </r>
  <r>
    <s v="Export"/>
    <s v="East Asia"/>
    <s v="Korea, Republic of"/>
    <s v="Busan"/>
    <x v="1"/>
    <x v="0"/>
    <s v="Direct"/>
    <n v="83"/>
    <n v="112"/>
    <n v="1692.6899000000001"/>
  </r>
  <r>
    <s v="Export"/>
    <s v="East Asia"/>
    <s v="Korea, Republic of"/>
    <s v="Busan"/>
    <x v="37"/>
    <x v="0"/>
    <s v="Direct"/>
    <n v="557"/>
    <n v="1114"/>
    <n v="12794.7485"/>
  </r>
  <r>
    <s v="Export"/>
    <s v="East Asia"/>
    <s v="Korea, Republic of"/>
    <s v="Busan"/>
    <x v="11"/>
    <x v="0"/>
    <s v="Direct"/>
    <n v="17"/>
    <n v="28"/>
    <n v="291.553"/>
  </r>
  <r>
    <s v="Export"/>
    <s v="East Asia"/>
    <s v="Korea, Republic of"/>
    <s v="Busan"/>
    <x v="50"/>
    <x v="0"/>
    <s v="Direct"/>
    <n v="579"/>
    <n v="766"/>
    <n v="11219.95"/>
  </r>
  <r>
    <s v="Export"/>
    <s v="East Asia"/>
    <s v="Korea, Republic of"/>
    <s v="Busan"/>
    <x v="44"/>
    <x v="0"/>
    <s v="Direct"/>
    <n v="6"/>
    <n v="12"/>
    <n v="130.6"/>
  </r>
  <r>
    <s v="Export"/>
    <s v="East Asia"/>
    <s v="Korea, Republic of"/>
    <s v="Busan"/>
    <x v="3"/>
    <x v="0"/>
    <s v="Direct"/>
    <n v="14"/>
    <n v="28"/>
    <n v="259.47399999999999"/>
  </r>
  <r>
    <s v="Export"/>
    <s v="East Asia"/>
    <s v="Korea, Republic of"/>
    <s v="Busan"/>
    <x v="5"/>
    <x v="0"/>
    <s v="Direct"/>
    <n v="24"/>
    <n v="48"/>
    <n v="568.47"/>
  </r>
  <r>
    <s v="Export"/>
    <s v="East Asia"/>
    <s v="Korea, Republic of"/>
    <s v="Busan"/>
    <x v="48"/>
    <x v="0"/>
    <s v="Direct"/>
    <n v="8"/>
    <n v="8"/>
    <n v="172.792"/>
  </r>
  <r>
    <s v="Export"/>
    <s v="East Asia"/>
    <s v="Korea, Republic of"/>
    <s v="Busan"/>
    <x v="27"/>
    <x v="2"/>
    <s v="Direct"/>
    <n v="5"/>
    <n v="0"/>
    <n v="215547"/>
  </r>
  <r>
    <s v="Export"/>
    <s v="East Asia"/>
    <s v="China"/>
    <s v="Xiamen"/>
    <x v="65"/>
    <x v="0"/>
    <s v="Direct"/>
    <n v="9"/>
    <n v="18"/>
    <n v="217.82"/>
  </r>
  <r>
    <s v="Export"/>
    <s v="East Asia"/>
    <s v="China"/>
    <s v="Xiaolan"/>
    <x v="18"/>
    <x v="0"/>
    <s v="Direct"/>
    <n v="2"/>
    <n v="2"/>
    <n v="15.55"/>
  </r>
  <r>
    <s v="Export"/>
    <s v="East Asia"/>
    <s v="China"/>
    <s v="Xinhui"/>
    <x v="54"/>
    <x v="0"/>
    <s v="Direct"/>
    <n v="53"/>
    <n v="53"/>
    <n v="1071.33"/>
  </r>
  <r>
    <s v="Export"/>
    <s v="East Asia"/>
    <s v="China"/>
    <s v="Yantai"/>
    <x v="72"/>
    <x v="0"/>
    <s v="Direct"/>
    <n v="3"/>
    <n v="3"/>
    <n v="70.739999999999995"/>
  </r>
  <r>
    <s v="Export"/>
    <s v="East Asia"/>
    <s v="China"/>
    <s v="Zhangjiagang"/>
    <x v="71"/>
    <x v="0"/>
    <s v="Direct"/>
    <n v="39"/>
    <n v="39"/>
    <n v="824"/>
  </r>
  <r>
    <s v="Export"/>
    <s v="East Asia"/>
    <s v="China"/>
    <s v="Zhangjiagang"/>
    <x v="76"/>
    <x v="0"/>
    <s v="Direct"/>
    <n v="1107"/>
    <n v="2199"/>
    <n v="22273.316999999999"/>
  </r>
  <r>
    <s v="Export"/>
    <s v="East Asia"/>
    <s v="China"/>
    <s v="Zhapu"/>
    <x v="51"/>
    <x v="0"/>
    <s v="Direct"/>
    <n v="1"/>
    <n v="1"/>
    <n v="14.702"/>
  </r>
  <r>
    <s v="Export"/>
    <s v="East Asia"/>
    <s v="China"/>
    <s v="Zhenjiang"/>
    <x v="33"/>
    <x v="0"/>
    <s v="Direct"/>
    <n v="170"/>
    <n v="170"/>
    <n v="4770.5069999999996"/>
  </r>
  <r>
    <s v="Export"/>
    <s v="East Asia"/>
    <s v="China"/>
    <s v="Zhongshan"/>
    <x v="51"/>
    <x v="0"/>
    <s v="Direct"/>
    <n v="1"/>
    <n v="1"/>
    <n v="14.733000000000001"/>
  </r>
  <r>
    <s v="Export"/>
    <s v="East Asia"/>
    <s v="Hong Kong"/>
    <s v="Hong Kong"/>
    <x v="57"/>
    <x v="0"/>
    <s v="Direct"/>
    <n v="6"/>
    <n v="8"/>
    <n v="94.7"/>
  </r>
  <r>
    <s v="Export"/>
    <s v="East Asia"/>
    <s v="Hong Kong"/>
    <s v="Hong Kong"/>
    <x v="60"/>
    <x v="0"/>
    <s v="Direct"/>
    <n v="1"/>
    <n v="2"/>
    <n v="10.199999999999999"/>
  </r>
  <r>
    <s v="Export"/>
    <s v="East Asia"/>
    <s v="Hong Kong"/>
    <s v="Hong Kong"/>
    <x v="18"/>
    <x v="0"/>
    <s v="Direct"/>
    <n v="8"/>
    <n v="12"/>
    <n v="118.35299999999999"/>
  </r>
  <r>
    <s v="Export"/>
    <s v="East Asia"/>
    <s v="Hong Kong"/>
    <s v="Hong Kong"/>
    <x v="66"/>
    <x v="0"/>
    <s v="Direct"/>
    <n v="4"/>
    <n v="7"/>
    <n v="96.304500000000004"/>
  </r>
  <r>
    <s v="Export"/>
    <s v="East Asia"/>
    <s v="Hong Kong"/>
    <s v="Hong Kong"/>
    <x v="33"/>
    <x v="0"/>
    <s v="Direct"/>
    <n v="10"/>
    <n v="10"/>
    <n v="237.178"/>
  </r>
  <r>
    <s v="Export"/>
    <s v="East Asia"/>
    <s v="Hong Kong"/>
    <s v="Hong Kong"/>
    <x v="54"/>
    <x v="0"/>
    <s v="Direct"/>
    <n v="18"/>
    <n v="36"/>
    <n v="416.53"/>
  </r>
  <r>
    <s v="Export"/>
    <s v="East Asia"/>
    <s v="Hong Kong"/>
    <s v="Hong Kong"/>
    <x v="46"/>
    <x v="0"/>
    <s v="Direct"/>
    <n v="1"/>
    <n v="2"/>
    <n v="23.808"/>
  </r>
  <r>
    <s v="Export"/>
    <s v="East Asia"/>
    <s v="Hong Kong"/>
    <s v="Hong Kong"/>
    <x v="7"/>
    <x v="1"/>
    <s v="Direct"/>
    <n v="2"/>
    <n v="0"/>
    <n v="5.97"/>
  </r>
  <r>
    <s v="Export"/>
    <s v="East Asia"/>
    <s v="Hong Kong"/>
    <s v="Hong Kong"/>
    <x v="7"/>
    <x v="0"/>
    <s v="Direct"/>
    <n v="5"/>
    <n v="7"/>
    <n v="50.613999999999997"/>
  </r>
  <r>
    <s v="Export"/>
    <s v="East Asia"/>
    <s v="Hong Kong"/>
    <s v="Hong Kong"/>
    <x v="6"/>
    <x v="0"/>
    <s v="Direct"/>
    <n v="11"/>
    <n v="13"/>
    <n v="51.518000000000001"/>
  </r>
  <r>
    <s v="Export"/>
    <s v="East Asia"/>
    <s v="Hong Kong"/>
    <s v="Hong Kong"/>
    <x v="3"/>
    <x v="0"/>
    <s v="Direct"/>
    <n v="10"/>
    <n v="19"/>
    <n v="195.72"/>
  </r>
  <r>
    <s v="Export"/>
    <s v="East Asia"/>
    <s v="Hong Kong"/>
    <s v="Hong Kong"/>
    <x v="12"/>
    <x v="0"/>
    <s v="Direct"/>
    <n v="87"/>
    <n v="148"/>
    <n v="1912.09"/>
  </r>
  <r>
    <s v="Export"/>
    <s v="East Asia"/>
    <s v="Hong Kong"/>
    <s v="Hong Kong"/>
    <x v="24"/>
    <x v="0"/>
    <s v="Direct"/>
    <n v="1"/>
    <n v="1"/>
    <n v="8.7249999999999996"/>
  </r>
  <r>
    <s v="Export"/>
    <s v="East Asia"/>
    <s v="Hong Kong"/>
    <s v="Hong Kong"/>
    <x v="71"/>
    <x v="0"/>
    <s v="Direct"/>
    <n v="16"/>
    <n v="16"/>
    <n v="331.92"/>
  </r>
  <r>
    <s v="Export"/>
    <s v="East Asia"/>
    <s v="Hong Kong"/>
    <s v="Hong Kong"/>
    <x v="8"/>
    <x v="0"/>
    <s v="Direct"/>
    <n v="4"/>
    <n v="4"/>
    <n v="57.756999999999998"/>
  </r>
  <r>
    <s v="Export"/>
    <s v="East Asia"/>
    <s v="Hong Kong"/>
    <s v="Hong Kong"/>
    <x v="9"/>
    <x v="1"/>
    <s v="Transhipment"/>
    <n v="1"/>
    <n v="0"/>
    <n v="48.1"/>
  </r>
  <r>
    <s v="Export"/>
    <s v="East Asia"/>
    <s v="Hong Kong"/>
    <s v="Hong Kong"/>
    <x v="86"/>
    <x v="0"/>
    <s v="Direct"/>
    <n v="1"/>
    <n v="1"/>
    <n v="12.098000000000001"/>
  </r>
  <r>
    <s v="Export"/>
    <s v="East Asia"/>
    <s v="Hong Kong"/>
    <s v="Hong Kong"/>
    <x v="72"/>
    <x v="0"/>
    <s v="Direct"/>
    <n v="11"/>
    <n v="11"/>
    <n v="187.36"/>
  </r>
  <r>
    <s v="Export"/>
    <s v="East Asia"/>
    <s v="Korea, Republic of"/>
    <s v="Busan"/>
    <x v="47"/>
    <x v="0"/>
    <s v="Direct"/>
    <n v="32"/>
    <n v="32"/>
    <n v="83.69"/>
  </r>
  <r>
    <s v="Export"/>
    <s v="East Asia"/>
    <s v="Korea, Republic of"/>
    <s v="Busan"/>
    <x v="32"/>
    <x v="0"/>
    <s v="Direct"/>
    <n v="4"/>
    <n v="8"/>
    <n v="13.391"/>
  </r>
  <r>
    <s v="Export"/>
    <s v="East Asia"/>
    <s v="Korea, Republic of"/>
    <s v="Busan"/>
    <x v="66"/>
    <x v="0"/>
    <s v="Direct"/>
    <n v="1"/>
    <n v="1"/>
    <n v="4.9406999999999996"/>
  </r>
  <r>
    <s v="Export"/>
    <s v="East Asia"/>
    <s v="Korea, Republic of"/>
    <s v="Busan"/>
    <x v="33"/>
    <x v="0"/>
    <s v="Direct"/>
    <n v="127"/>
    <n v="127"/>
    <n v="2578.7750000000001"/>
  </r>
  <r>
    <s v="Export"/>
    <s v="East Asia"/>
    <s v="Korea, Republic of"/>
    <s v="Busan"/>
    <x v="19"/>
    <x v="0"/>
    <s v="Direct"/>
    <n v="5"/>
    <n v="10"/>
    <n v="22.375"/>
  </r>
  <r>
    <s v="Export"/>
    <s v="East Asia"/>
    <s v="Korea, Republic of"/>
    <s v="Busan"/>
    <x v="54"/>
    <x v="0"/>
    <s v="Direct"/>
    <n v="746"/>
    <n v="755"/>
    <n v="15950.218800000001"/>
  </r>
  <r>
    <s v="Export"/>
    <s v="East Asia"/>
    <s v="Korea, Republic of"/>
    <s v="Busan"/>
    <x v="72"/>
    <x v="0"/>
    <s v="Direct"/>
    <n v="3"/>
    <n v="3"/>
    <n v="23.5518"/>
  </r>
  <r>
    <s v="Export"/>
    <s v="East Asia"/>
    <s v="Korea, Republic of"/>
    <s v="Gwangju - RL"/>
    <x v="8"/>
    <x v="0"/>
    <s v="Direct"/>
    <n v="10"/>
    <n v="20"/>
    <n v="260"/>
  </r>
  <r>
    <s v="Export"/>
    <s v="East Asia"/>
    <s v="Korea, Republic of"/>
    <s v="Incheon"/>
    <x v="39"/>
    <x v="0"/>
    <s v="Direct"/>
    <n v="16"/>
    <n v="16"/>
    <n v="351.25799999999998"/>
  </r>
  <r>
    <s v="Export"/>
    <s v="East Asia"/>
    <s v="Korea, Republic of"/>
    <s v="Incheon"/>
    <x v="37"/>
    <x v="0"/>
    <s v="Direct"/>
    <n v="12"/>
    <n v="24"/>
    <n v="272.60000000000002"/>
  </r>
  <r>
    <s v="Export"/>
    <s v="East Asia"/>
    <s v="Korea, Republic of"/>
    <s v="Incheon"/>
    <x v="41"/>
    <x v="0"/>
    <s v="Direct"/>
    <n v="397"/>
    <n v="705"/>
    <n v="9992.6488000000008"/>
  </r>
  <r>
    <s v="Export"/>
    <s v="East Asia"/>
    <s v="Korea, Republic of"/>
    <s v="Incheon"/>
    <x v="38"/>
    <x v="0"/>
    <s v="Direct"/>
    <n v="32"/>
    <n v="64"/>
    <n v="715.67"/>
  </r>
  <r>
    <s v="Export"/>
    <s v="East Asia"/>
    <s v="Korea, Republic of"/>
    <s v="Incheon"/>
    <x v="6"/>
    <x v="0"/>
    <s v="Direct"/>
    <n v="2"/>
    <n v="2"/>
    <n v="6.8"/>
  </r>
  <r>
    <s v="Export"/>
    <s v="East Asia"/>
    <s v="Korea, Republic of"/>
    <s v="Kwangyang"/>
    <x v="41"/>
    <x v="0"/>
    <s v="Direct"/>
    <n v="107"/>
    <n v="146"/>
    <n v="2587.5702000000001"/>
  </r>
  <r>
    <s v="Export"/>
    <s v="East Asia"/>
    <s v="Korea, Republic of"/>
    <s v="Kwangyang"/>
    <x v="44"/>
    <x v="0"/>
    <s v="Direct"/>
    <n v="10"/>
    <n v="20"/>
    <n v="212.24"/>
  </r>
  <r>
    <s v="Export"/>
    <s v="East Asia"/>
    <s v="Korea, Republic of"/>
    <s v="Kwangyang"/>
    <x v="8"/>
    <x v="0"/>
    <s v="Direct"/>
    <n v="7"/>
    <n v="14"/>
    <n v="186.5"/>
  </r>
  <r>
    <s v="Export"/>
    <s v="East Asia"/>
    <s v="Korea, Republic of"/>
    <s v="Masan"/>
    <x v="18"/>
    <x v="0"/>
    <s v="Direct"/>
    <n v="0"/>
    <n v="0"/>
    <n v="0.56999999999999995"/>
  </r>
  <r>
    <s v="Export"/>
    <s v="East Asia"/>
    <s v="Korea, Republic of"/>
    <s v="Ulsan"/>
    <x v="42"/>
    <x v="2"/>
    <s v="Direct"/>
    <n v="16"/>
    <n v="0"/>
    <n v="56700"/>
  </r>
  <r>
    <s v="Export"/>
    <s v="East Asia"/>
    <s v="Korea, Republic of"/>
    <s v="Ulsan"/>
    <x v="48"/>
    <x v="2"/>
    <s v="Direct"/>
    <n v="6"/>
    <n v="0"/>
    <n v="276471"/>
  </r>
  <r>
    <s v="Export"/>
    <s v="East Asia"/>
    <s v="Taiwan"/>
    <s v="Kaohsiung"/>
    <x v="51"/>
    <x v="0"/>
    <s v="Direct"/>
    <n v="1"/>
    <n v="2"/>
    <n v="20.297000000000001"/>
  </r>
  <r>
    <s v="Export"/>
    <s v="East Asia"/>
    <s v="Taiwan"/>
    <s v="Kaohsiung"/>
    <x v="62"/>
    <x v="0"/>
    <s v="Direct"/>
    <n v="3"/>
    <n v="3"/>
    <n v="30.686"/>
  </r>
  <r>
    <s v="Export"/>
    <s v="East Asia"/>
    <s v="Taiwan"/>
    <s v="Kaohsiung"/>
    <x v="1"/>
    <x v="0"/>
    <s v="Direct"/>
    <n v="1"/>
    <n v="1"/>
    <n v="18.574100000000001"/>
  </r>
  <r>
    <s v="Export"/>
    <s v="East Asia"/>
    <s v="Taiwan"/>
    <s v="Kaohsiung"/>
    <x v="37"/>
    <x v="0"/>
    <s v="Direct"/>
    <n v="965"/>
    <n v="1930"/>
    <n v="24295.65"/>
  </r>
  <r>
    <s v="Export"/>
    <s v="East Asia"/>
    <s v="Taiwan"/>
    <s v="Kaohsiung"/>
    <x v="11"/>
    <x v="1"/>
    <s v="Direct"/>
    <n v="2"/>
    <n v="0"/>
    <n v="98"/>
  </r>
  <r>
    <s v="Export"/>
    <s v="East Asia"/>
    <s v="Taiwan"/>
    <s v="Kaohsiung"/>
    <x v="38"/>
    <x v="0"/>
    <s v="Direct"/>
    <n v="323"/>
    <n v="325"/>
    <n v="7705.5919999999996"/>
  </r>
  <r>
    <s v="Export"/>
    <s v="East Asia"/>
    <s v="Taiwan"/>
    <s v="Kaohsiung"/>
    <x v="44"/>
    <x v="0"/>
    <s v="Direct"/>
    <n v="44"/>
    <n v="86"/>
    <n v="1151.43"/>
  </r>
  <r>
    <s v="Export"/>
    <s v="East Asia"/>
    <s v="Taiwan"/>
    <s v="Kaohsiung"/>
    <x v="75"/>
    <x v="0"/>
    <s v="Direct"/>
    <n v="2"/>
    <n v="2"/>
    <n v="48"/>
  </r>
  <r>
    <s v="Export"/>
    <s v="East Asia"/>
    <s v="Taiwan"/>
    <s v="Kaohsiung"/>
    <x v="27"/>
    <x v="0"/>
    <s v="Direct"/>
    <n v="82"/>
    <n v="82"/>
    <n v="1991.8243"/>
  </r>
  <r>
    <s v="Export"/>
    <s v="East Asia"/>
    <s v="Taiwan"/>
    <s v="Keelung"/>
    <x v="39"/>
    <x v="0"/>
    <s v="Direct"/>
    <n v="405"/>
    <n v="405"/>
    <n v="9629.4554000000007"/>
  </r>
  <r>
    <s v="Export"/>
    <s v="East Asia"/>
    <s v="Taiwan"/>
    <s v="Keelung"/>
    <x v="40"/>
    <x v="0"/>
    <s v="Direct"/>
    <n v="2"/>
    <n v="2"/>
    <n v="35.840000000000003"/>
  </r>
  <r>
    <s v="Export"/>
    <s v="East Asia"/>
    <s v="Taiwan"/>
    <s v="Keelung"/>
    <x v="11"/>
    <x v="0"/>
    <s v="Direct"/>
    <n v="9"/>
    <n v="12"/>
    <n v="169.28899999999999"/>
  </r>
  <r>
    <s v="Export"/>
    <s v="East Asia"/>
    <s v="Taiwan"/>
    <s v="Keelung"/>
    <x v="33"/>
    <x v="0"/>
    <s v="Direct"/>
    <n v="93"/>
    <n v="93"/>
    <n v="2149.819"/>
  </r>
  <r>
    <s v="Export"/>
    <s v="East Asia"/>
    <s v="Taiwan"/>
    <s v="Keelung"/>
    <x v="54"/>
    <x v="0"/>
    <s v="Direct"/>
    <n v="60"/>
    <n v="60"/>
    <n v="1196.1025"/>
  </r>
  <r>
    <s v="Export"/>
    <s v="East Asia"/>
    <s v="Taiwan"/>
    <s v="Keelung"/>
    <x v="6"/>
    <x v="0"/>
    <s v="Direct"/>
    <n v="1"/>
    <n v="1"/>
    <n v="1.0409999999999999"/>
  </r>
  <r>
    <s v="Export"/>
    <s v="East Asia"/>
    <s v="Taiwan"/>
    <s v="Keelung"/>
    <x v="72"/>
    <x v="0"/>
    <s v="Direct"/>
    <n v="2"/>
    <n v="2"/>
    <n v="18.355499999999999"/>
  </r>
  <r>
    <s v="Export"/>
    <s v="East Asia"/>
    <s v="Taiwan"/>
    <s v="Taichung"/>
    <x v="30"/>
    <x v="0"/>
    <s v="Direct"/>
    <n v="36"/>
    <n v="65"/>
    <n v="762.33900000000006"/>
  </r>
  <r>
    <s v="Export"/>
    <s v="East Asia"/>
    <s v="Taiwan"/>
    <s v="Taichung"/>
    <x v="38"/>
    <x v="0"/>
    <s v="Direct"/>
    <n v="23"/>
    <n v="24"/>
    <n v="530.05999999999995"/>
  </r>
  <r>
    <s v="Export"/>
    <s v="East Asia"/>
    <s v="Taiwan"/>
    <s v="Taichung"/>
    <x v="46"/>
    <x v="0"/>
    <s v="Direct"/>
    <n v="41"/>
    <n v="41"/>
    <n v="834.46799999999996"/>
  </r>
  <r>
    <s v="Export"/>
    <s v="East Asia"/>
    <s v="China"/>
    <s v="Dalian"/>
    <x v="66"/>
    <x v="0"/>
    <s v="Direct"/>
    <n v="1"/>
    <n v="1"/>
    <n v="17.915299999999998"/>
  </r>
  <r>
    <s v="Export"/>
    <s v="East Asia"/>
    <s v="China"/>
    <s v="Huangpu"/>
    <x v="54"/>
    <x v="0"/>
    <s v="Direct"/>
    <n v="419"/>
    <n v="419"/>
    <n v="9450.6136000000006"/>
  </r>
  <r>
    <s v="Export"/>
    <s v="East Asia"/>
    <s v="China"/>
    <s v="Huangpu Old Port"/>
    <x v="37"/>
    <x v="0"/>
    <s v="Direct"/>
    <n v="17"/>
    <n v="34"/>
    <n v="440.59"/>
  </r>
  <r>
    <s v="Export"/>
    <s v="East Asia"/>
    <s v="China"/>
    <s v="Huzhou"/>
    <x v="33"/>
    <x v="0"/>
    <s v="Direct"/>
    <n v="8"/>
    <n v="8"/>
    <n v="209.04"/>
  </r>
  <r>
    <s v="Export"/>
    <s v="East Asia"/>
    <s v="China"/>
    <s v="Lianhuashan"/>
    <x v="15"/>
    <x v="0"/>
    <s v="Direct"/>
    <n v="5"/>
    <n v="5"/>
    <n v="118.63800000000001"/>
  </r>
  <r>
    <s v="Export"/>
    <s v="East Asia"/>
    <s v="China"/>
    <s v="Lianyungang"/>
    <x v="10"/>
    <x v="0"/>
    <s v="Direct"/>
    <n v="243"/>
    <n v="243"/>
    <n v="5407.7749999999996"/>
  </r>
  <r>
    <s v="Export"/>
    <s v="East Asia"/>
    <s v="China"/>
    <s v="Lianyungang"/>
    <x v="11"/>
    <x v="0"/>
    <s v="Direct"/>
    <n v="5"/>
    <n v="5"/>
    <n v="62.462000000000003"/>
  </r>
  <r>
    <s v="Export"/>
    <s v="East Asia"/>
    <s v="China"/>
    <s v="Lianyungang"/>
    <x v="44"/>
    <x v="0"/>
    <s v="Direct"/>
    <n v="1"/>
    <n v="2"/>
    <n v="25.67"/>
  </r>
  <r>
    <s v="Export"/>
    <s v="East Asia"/>
    <s v="China"/>
    <s v="Luzhou"/>
    <x v="23"/>
    <x v="0"/>
    <s v="Direct"/>
    <n v="40"/>
    <n v="40"/>
    <n v="1051.17"/>
  </r>
  <r>
    <s v="Export"/>
    <s v="East Asia"/>
    <s v="China"/>
    <s v="Nanjing"/>
    <x v="72"/>
    <x v="0"/>
    <s v="Direct"/>
    <n v="2"/>
    <n v="2"/>
    <n v="13.238"/>
  </r>
  <r>
    <s v="Export"/>
    <s v="East Asia"/>
    <s v="China"/>
    <s v="Nansha"/>
    <x v="18"/>
    <x v="0"/>
    <s v="Direct"/>
    <n v="6"/>
    <n v="12"/>
    <n v="95.99"/>
  </r>
  <r>
    <s v="Export"/>
    <s v="East Asia"/>
    <s v="China"/>
    <s v="Nansha"/>
    <x v="12"/>
    <x v="0"/>
    <s v="Direct"/>
    <n v="1"/>
    <n v="1"/>
    <n v="20.96"/>
  </r>
  <r>
    <s v="Export"/>
    <s v="East Asia"/>
    <s v="China"/>
    <s v="Nansha"/>
    <x v="71"/>
    <x v="0"/>
    <s v="Direct"/>
    <n v="95"/>
    <n v="95"/>
    <n v="2051.5650000000001"/>
  </r>
  <r>
    <s v="Export"/>
    <s v="East Asia"/>
    <s v="China"/>
    <s v="Nantong"/>
    <x v="18"/>
    <x v="0"/>
    <s v="Direct"/>
    <n v="3"/>
    <n v="4"/>
    <n v="11.574999999999999"/>
  </r>
  <r>
    <s v="Export"/>
    <s v="East Asia"/>
    <s v="China"/>
    <s v="Ningbo"/>
    <x v="17"/>
    <x v="0"/>
    <s v="Direct"/>
    <n v="2"/>
    <n v="4"/>
    <n v="8.9079999999999995"/>
  </r>
  <r>
    <s v="Export"/>
    <s v="East Asia"/>
    <s v="China"/>
    <s v="Ningbo"/>
    <x v="47"/>
    <x v="0"/>
    <s v="Direct"/>
    <n v="78"/>
    <n v="132"/>
    <n v="258.00029999999998"/>
  </r>
  <r>
    <s v="Export"/>
    <s v="East Asia"/>
    <s v="China"/>
    <s v="Ningbo"/>
    <x v="18"/>
    <x v="0"/>
    <s v="Direct"/>
    <n v="5"/>
    <n v="6"/>
    <n v="80.687799999999996"/>
  </r>
  <r>
    <s v="Export"/>
    <s v="East Asia"/>
    <s v="China"/>
    <s v="Ningbo"/>
    <x v="54"/>
    <x v="0"/>
    <s v="Direct"/>
    <n v="41"/>
    <n v="41"/>
    <n v="981.13499999999999"/>
  </r>
  <r>
    <s v="Export"/>
    <s v="East Asia"/>
    <s v="China"/>
    <s v="Ningbo"/>
    <x v="76"/>
    <x v="0"/>
    <s v="Direct"/>
    <n v="106"/>
    <n v="212"/>
    <n v="2161.3910000000001"/>
  </r>
  <r>
    <s v="Export"/>
    <s v="East Asia"/>
    <s v="China"/>
    <s v="Qingdao"/>
    <x v="10"/>
    <x v="0"/>
    <s v="Direct"/>
    <n v="1"/>
    <n v="1"/>
    <n v="1.9279999999999999"/>
  </r>
  <r>
    <s v="Export"/>
    <s v="East Asia"/>
    <s v="China"/>
    <s v="Qingdao"/>
    <x v="44"/>
    <x v="0"/>
    <s v="Direct"/>
    <n v="3"/>
    <n v="6"/>
    <n v="90.71"/>
  </r>
  <r>
    <s v="Export"/>
    <s v="East Asia"/>
    <s v="China"/>
    <s v="Qingdao"/>
    <x v="15"/>
    <x v="0"/>
    <s v="Direct"/>
    <n v="26"/>
    <n v="49"/>
    <n v="673.58"/>
  </r>
  <r>
    <s v="Export"/>
    <s v="East Asia"/>
    <s v="China"/>
    <s v="Qingdao"/>
    <x v="27"/>
    <x v="0"/>
    <s v="Direct"/>
    <n v="40"/>
    <n v="40"/>
    <n v="1036.53"/>
  </r>
  <r>
    <s v="Export"/>
    <s v="East Asia"/>
    <s v="China"/>
    <s v="Qingdao Airport"/>
    <x v="47"/>
    <x v="0"/>
    <s v="Direct"/>
    <n v="1"/>
    <n v="1"/>
    <n v="3.59"/>
  </r>
  <r>
    <s v="Export"/>
    <s v="East Asia"/>
    <s v="China"/>
    <s v="Qingdao Airport"/>
    <x v="18"/>
    <x v="0"/>
    <s v="Direct"/>
    <n v="4"/>
    <n v="4"/>
    <n v="16.408999999999999"/>
  </r>
  <r>
    <s v="Export"/>
    <s v="East Asia"/>
    <s v="China"/>
    <s v="Qingdao Airport"/>
    <x v="5"/>
    <x v="0"/>
    <s v="Direct"/>
    <n v="1"/>
    <n v="1"/>
    <n v="12.105"/>
  </r>
  <r>
    <s v="Export"/>
    <s v="East Asia"/>
    <s v="China"/>
    <s v="Qingdao Airport"/>
    <x v="75"/>
    <x v="0"/>
    <s v="Direct"/>
    <n v="6"/>
    <n v="6"/>
    <n v="155.13999999999999"/>
  </r>
  <r>
    <s v="Export"/>
    <s v="East Asia"/>
    <s v="China"/>
    <s v="Qingdao Airport"/>
    <x v="12"/>
    <x v="0"/>
    <s v="Direct"/>
    <n v="3"/>
    <n v="6"/>
    <n v="79.930000000000007"/>
  </r>
  <r>
    <s v="Export"/>
    <s v="East Asia"/>
    <s v="China"/>
    <s v="Qingdao Airport"/>
    <x v="48"/>
    <x v="0"/>
    <s v="Direct"/>
    <n v="108"/>
    <n v="108"/>
    <n v="2618.8939999999998"/>
  </r>
  <r>
    <s v="Export"/>
    <s v="East Asia"/>
    <s v="China"/>
    <s v="Qingdao Airport"/>
    <x v="71"/>
    <x v="0"/>
    <s v="Direct"/>
    <n v="7"/>
    <n v="7"/>
    <n v="150.97"/>
  </r>
  <r>
    <s v="Export"/>
    <s v="East Asia"/>
    <s v="China"/>
    <s v="Shanghai"/>
    <x v="10"/>
    <x v="0"/>
    <s v="Direct"/>
    <n v="27"/>
    <n v="31"/>
    <n v="402.80399999999997"/>
  </r>
  <r>
    <s v="Export"/>
    <s v="East Asia"/>
    <s v="China"/>
    <s v="Shanghai"/>
    <x v="62"/>
    <x v="0"/>
    <s v="Direct"/>
    <n v="7"/>
    <n v="10"/>
    <n v="67.941100000000006"/>
  </r>
  <r>
    <s v="Export"/>
    <s v="East Asia"/>
    <s v="China"/>
    <s v="Shanghai"/>
    <x v="14"/>
    <x v="0"/>
    <s v="Direct"/>
    <n v="13"/>
    <n v="22"/>
    <n v="338.87099999999998"/>
  </r>
  <r>
    <s v="Export"/>
    <s v="East Asia"/>
    <s v="China"/>
    <s v="Shanghai"/>
    <x v="30"/>
    <x v="0"/>
    <s v="Direct"/>
    <n v="131"/>
    <n v="246"/>
    <n v="3269.4189999999999"/>
  </r>
  <r>
    <s v="Export"/>
    <s v="East Asia"/>
    <s v="Taiwan"/>
    <s v="Taichung"/>
    <x v="9"/>
    <x v="0"/>
    <s v="Direct"/>
    <n v="3"/>
    <n v="4"/>
    <n v="21.100999999999999"/>
  </r>
  <r>
    <s v="Export"/>
    <s v="East Asia"/>
    <s v="Taiwan"/>
    <s v="Taipei"/>
    <x v="33"/>
    <x v="0"/>
    <s v="Direct"/>
    <n v="43"/>
    <n v="43"/>
    <n v="1051.405"/>
  </r>
  <r>
    <s v="Export"/>
    <s v="East Asia"/>
    <s v="Taiwan"/>
    <s v="Taoyuan"/>
    <x v="27"/>
    <x v="0"/>
    <s v="Direct"/>
    <n v="100"/>
    <n v="100"/>
    <n v="2662.83"/>
  </r>
  <r>
    <s v="Export"/>
    <s v="Eastern Europe and Russia"/>
    <s v="Bulgaria"/>
    <s v="Bourgas"/>
    <x v="10"/>
    <x v="0"/>
    <s v="Direct"/>
    <n v="3"/>
    <n v="3"/>
    <n v="44.284999999999997"/>
  </r>
  <r>
    <s v="Export"/>
    <s v="Eastern Europe and Russia"/>
    <s v="Estonia"/>
    <s v="Tallinn"/>
    <x v="10"/>
    <x v="0"/>
    <s v="Direct"/>
    <n v="3"/>
    <n v="3"/>
    <n v="62.561999999999998"/>
  </r>
  <r>
    <s v="Export"/>
    <s v="Eastern Europe and Russia"/>
    <s v="Estonia"/>
    <s v="Tallinn"/>
    <x v="6"/>
    <x v="0"/>
    <s v="Direct"/>
    <n v="1"/>
    <n v="1"/>
    <n v="3.1"/>
  </r>
  <r>
    <s v="Export"/>
    <s v="Eastern Europe and Russia"/>
    <s v="Georgia"/>
    <s v="Poti"/>
    <x v="11"/>
    <x v="0"/>
    <s v="Direct"/>
    <n v="2"/>
    <n v="3"/>
    <n v="1.1355"/>
  </r>
  <r>
    <s v="Export"/>
    <s v="Eastern Europe and Russia"/>
    <s v="Hungary"/>
    <s v="Budapest"/>
    <x v="6"/>
    <x v="0"/>
    <s v="Direct"/>
    <n v="1"/>
    <n v="1"/>
    <n v="8.5"/>
  </r>
  <r>
    <s v="Export"/>
    <s v="Eastern Europe and Russia"/>
    <s v="Lithuania"/>
    <s v="Klaipeda"/>
    <x v="11"/>
    <x v="0"/>
    <s v="Direct"/>
    <n v="3"/>
    <n v="4"/>
    <n v="25.213999999999999"/>
  </r>
  <r>
    <s v="Export"/>
    <s v="Eastern Europe and Russia"/>
    <s v="Poland"/>
    <s v="Gdansk"/>
    <x v="54"/>
    <x v="0"/>
    <s v="Direct"/>
    <n v="10"/>
    <n v="10"/>
    <n v="251.16"/>
  </r>
  <r>
    <s v="Export"/>
    <s v="Eastern Europe and Russia"/>
    <s v="Poland"/>
    <s v="Gdynia"/>
    <x v="54"/>
    <x v="0"/>
    <s v="Direct"/>
    <n v="45"/>
    <n v="45"/>
    <n v="1130.6300000000001"/>
  </r>
  <r>
    <s v="Export"/>
    <s v="Eastern Europe and Russia"/>
    <s v="Poland"/>
    <s v="Gdynia"/>
    <x v="46"/>
    <x v="0"/>
    <s v="Direct"/>
    <n v="1"/>
    <n v="2"/>
    <n v="24.082000000000001"/>
  </r>
  <r>
    <s v="Export"/>
    <s v="Eastern Europe and Russia"/>
    <s v="Romania"/>
    <s v="Constantza"/>
    <x v="6"/>
    <x v="0"/>
    <s v="Direct"/>
    <n v="2"/>
    <n v="4"/>
    <n v="13.3"/>
  </r>
  <r>
    <s v="Export"/>
    <s v="Eastern Europe and Russia"/>
    <s v="Russia"/>
    <s v="St Petersburg"/>
    <x v="10"/>
    <x v="0"/>
    <s v="Direct"/>
    <n v="4"/>
    <n v="4"/>
    <n v="83.456999999999994"/>
  </r>
  <r>
    <s v="Export"/>
    <s v="Eastern Europe and Russia"/>
    <s v="Russia"/>
    <s v="St Petersburg"/>
    <x v="11"/>
    <x v="0"/>
    <s v="Direct"/>
    <n v="5"/>
    <n v="8"/>
    <n v="44.277999999999999"/>
  </r>
  <r>
    <s v="Export"/>
    <s v="Eastern Europe and Russia"/>
    <s v="Russia"/>
    <s v="St Petersburg"/>
    <x v="54"/>
    <x v="0"/>
    <s v="Direct"/>
    <n v="1"/>
    <n v="1"/>
    <n v="20.541"/>
  </r>
  <r>
    <s v="Export"/>
    <s v="Eastern Europe and Russia"/>
    <s v="Russia"/>
    <s v="Vladivostok"/>
    <x v="10"/>
    <x v="0"/>
    <s v="Direct"/>
    <n v="22"/>
    <n v="22"/>
    <n v="370.24400000000003"/>
  </r>
  <r>
    <s v="Export"/>
    <s v="Eastern Europe and Russia"/>
    <s v="Russia"/>
    <s v="Vladivostok"/>
    <x v="19"/>
    <x v="0"/>
    <s v="Direct"/>
    <n v="1"/>
    <n v="1"/>
    <n v="3.6760000000000002"/>
  </r>
  <r>
    <s v="Export"/>
    <s v="Eastern Europe and Russia"/>
    <s v="Russia"/>
    <s v="Vostochniy"/>
    <x v="0"/>
    <x v="0"/>
    <s v="Direct"/>
    <n v="9"/>
    <n v="9"/>
    <n v="127.2625"/>
  </r>
  <r>
    <s v="Export"/>
    <s v="Eastern Europe and Russia"/>
    <s v="Russia"/>
    <s v="Vostochniy"/>
    <x v="11"/>
    <x v="0"/>
    <s v="Direct"/>
    <n v="1"/>
    <n v="2"/>
    <n v="12.462999999999999"/>
  </r>
  <r>
    <s v="Export"/>
    <s v="Eastern Europe and Russia"/>
    <s v="Russia"/>
    <s v="Vostochniy"/>
    <x v="8"/>
    <x v="0"/>
    <s v="Direct"/>
    <n v="2"/>
    <n v="2"/>
    <n v="35.863"/>
  </r>
  <r>
    <s v="Export"/>
    <s v="Eastern Europe and Russia"/>
    <s v="Ukraine"/>
    <s v="Odessa"/>
    <x v="18"/>
    <x v="0"/>
    <s v="Direct"/>
    <n v="2"/>
    <n v="4"/>
    <n v="35.454000000000001"/>
  </r>
  <r>
    <s v="Export"/>
    <s v="Indian Ocean Islands"/>
    <s v="Christmas Island"/>
    <s v="Christmas Island "/>
    <x v="0"/>
    <x v="0"/>
    <s v="Direct"/>
    <n v="1"/>
    <n v="1"/>
    <n v="10.468"/>
  </r>
  <r>
    <s v="Export"/>
    <s v="Indian Ocean Islands"/>
    <s v="Christmas Island"/>
    <s v="Christmas Island "/>
    <x v="10"/>
    <x v="0"/>
    <s v="Direct"/>
    <n v="21"/>
    <n v="21"/>
    <n v="240.46199999999999"/>
  </r>
  <r>
    <s v="Export"/>
    <s v="Indian Ocean Islands"/>
    <s v="Christmas Island"/>
    <s v="Christmas Island "/>
    <x v="18"/>
    <x v="1"/>
    <s v="Direct"/>
    <n v="67"/>
    <n v="0"/>
    <n v="43.53"/>
  </r>
  <r>
    <s v="Export"/>
    <s v="Indian Ocean Islands"/>
    <s v="Christmas Island"/>
    <s v="Christmas Island "/>
    <x v="19"/>
    <x v="0"/>
    <s v="Direct"/>
    <n v="3"/>
    <n v="3"/>
    <n v="27.382000000000001"/>
  </r>
  <r>
    <s v="Export"/>
    <s v="Indian Ocean Islands"/>
    <s v="Christmas Island"/>
    <s v="Christmas Island "/>
    <x v="79"/>
    <x v="0"/>
    <s v="Direct"/>
    <n v="8"/>
    <n v="8"/>
    <n v="131.63999999999999"/>
  </r>
  <r>
    <s v="Export"/>
    <s v="Indian Ocean Islands"/>
    <s v="Christmas Island"/>
    <s v="Christmas Island "/>
    <x v="7"/>
    <x v="0"/>
    <s v="Direct"/>
    <n v="6"/>
    <n v="6"/>
    <n v="27.689"/>
  </r>
  <r>
    <s v="Export"/>
    <s v="Indian Ocean Islands"/>
    <s v="Christmas Island"/>
    <s v="Christmas Island "/>
    <x v="6"/>
    <x v="0"/>
    <s v="Direct"/>
    <n v="6"/>
    <n v="6"/>
    <n v="34.448999999999998"/>
  </r>
  <r>
    <s v="Export"/>
    <s v="Indian Ocean Islands"/>
    <s v="Christmas Island"/>
    <s v="Christmas Island "/>
    <x v="3"/>
    <x v="1"/>
    <s v="Direct"/>
    <n v="1"/>
    <n v="0"/>
    <n v="0.04"/>
  </r>
  <r>
    <s v="Export"/>
    <s v="Indian Ocean Islands"/>
    <s v="Christmas Island"/>
    <s v="Christmas Island "/>
    <x v="3"/>
    <x v="0"/>
    <s v="Direct"/>
    <n v="3"/>
    <n v="3"/>
    <n v="13.773999999999999"/>
  </r>
  <r>
    <s v="Export"/>
    <s v="Indian Ocean Islands"/>
    <s v="Cocos Island"/>
    <s v="Cocos Island "/>
    <x v="57"/>
    <x v="0"/>
    <s v="Direct"/>
    <n v="2"/>
    <n v="2"/>
    <n v="26.695"/>
  </r>
  <r>
    <s v="Export"/>
    <s v="Indian Ocean Islands"/>
    <s v="Cocos Island"/>
    <s v="Cocos Island "/>
    <x v="51"/>
    <x v="1"/>
    <s v="Direct"/>
    <n v="1"/>
    <n v="0"/>
    <n v="0.48"/>
  </r>
  <r>
    <s v="Export"/>
    <s v="Indian Ocean Islands"/>
    <s v="Cocos Island"/>
    <s v="Cocos Island "/>
    <x v="47"/>
    <x v="0"/>
    <s v="Direct"/>
    <n v="2"/>
    <n v="2"/>
    <n v="4"/>
  </r>
  <r>
    <s v="Export"/>
    <s v="Indian Ocean Islands"/>
    <s v="Cocos Island"/>
    <s v="Cocos Island "/>
    <x v="36"/>
    <x v="0"/>
    <s v="Direct"/>
    <n v="2"/>
    <n v="2"/>
    <n v="10.775"/>
  </r>
  <r>
    <s v="Export"/>
    <s v="Indian Ocean Islands"/>
    <s v="Cocos Island"/>
    <s v="Cocos Island "/>
    <x v="32"/>
    <x v="0"/>
    <s v="Direct"/>
    <n v="3"/>
    <n v="3"/>
    <n v="25.78"/>
  </r>
  <r>
    <s v="Export"/>
    <s v="Indian Ocean Islands"/>
    <s v="Cocos Island"/>
    <s v="Cocos Island "/>
    <x v="11"/>
    <x v="1"/>
    <s v="Direct"/>
    <n v="3"/>
    <n v="0"/>
    <n v="25"/>
  </r>
  <r>
    <s v="Export"/>
    <s v="Indian Ocean Islands"/>
    <s v="Cocos Island"/>
    <s v="Cocos Island "/>
    <x v="87"/>
    <x v="0"/>
    <s v="Direct"/>
    <n v="2"/>
    <n v="2"/>
    <n v="13.053000000000001"/>
  </r>
  <r>
    <s v="Export"/>
    <s v="Indian Ocean Islands"/>
    <s v="Cocos Island"/>
    <s v="Cocos Island "/>
    <x v="20"/>
    <x v="0"/>
    <s v="Direct"/>
    <n v="32"/>
    <n v="32"/>
    <n v="124.29900000000001"/>
  </r>
  <r>
    <s v="Export"/>
    <s v="Indian Ocean Islands"/>
    <s v="Cocos Island"/>
    <s v="Cocos Island "/>
    <x v="79"/>
    <x v="0"/>
    <s v="Direct"/>
    <n v="2"/>
    <n v="2"/>
    <n v="33.802999999999997"/>
  </r>
  <r>
    <s v="Export"/>
    <s v="Indian Ocean Islands"/>
    <s v="Cocos Island"/>
    <s v="Cocos Island "/>
    <x v="6"/>
    <x v="0"/>
    <s v="Direct"/>
    <n v="8"/>
    <n v="8"/>
    <n v="52.14"/>
  </r>
  <r>
    <s v="Export"/>
    <s v="Indian Ocean Islands"/>
    <s v="Cocos Island"/>
    <s v="Cocos Island "/>
    <x v="3"/>
    <x v="1"/>
    <s v="Direct"/>
    <n v="1"/>
    <n v="0"/>
    <n v="0.5"/>
  </r>
  <r>
    <s v="Export"/>
    <s v="Indian Ocean Islands"/>
    <s v="Cocos Island"/>
    <s v="Cocos Island "/>
    <x v="16"/>
    <x v="0"/>
    <s v="Direct"/>
    <n v="1"/>
    <n v="1"/>
    <n v="8.7349999999999994"/>
  </r>
  <r>
    <s v="Export"/>
    <s v="Indian Ocean Islands"/>
    <s v="Maldive Islands"/>
    <s v="Male"/>
    <x v="1"/>
    <x v="0"/>
    <s v="Direct"/>
    <n v="2"/>
    <n v="2"/>
    <n v="28.665199999999999"/>
  </r>
  <r>
    <s v="Export"/>
    <s v="Indian Ocean Islands"/>
    <s v="Mauritius"/>
    <s v="Port Louis"/>
    <x v="61"/>
    <x v="0"/>
    <s v="Direct"/>
    <n v="1"/>
    <n v="1"/>
    <n v="2.9005999999999998"/>
  </r>
  <r>
    <s v="Export"/>
    <s v="Indian Ocean Islands"/>
    <s v="Mauritius"/>
    <s v="Port Louis"/>
    <x v="10"/>
    <x v="0"/>
    <s v="Direct"/>
    <n v="1"/>
    <n v="1"/>
    <n v="5.92"/>
  </r>
  <r>
    <s v="Export"/>
    <s v="Indian Ocean Islands"/>
    <s v="Mauritius"/>
    <s v="Port Louis"/>
    <x v="53"/>
    <x v="0"/>
    <s v="Direct"/>
    <n v="11"/>
    <n v="11"/>
    <n v="163.46899999999999"/>
  </r>
  <r>
    <s v="Export"/>
    <s v="Indian Ocean Islands"/>
    <s v="Mauritius"/>
    <s v="Port Louis"/>
    <x v="12"/>
    <x v="0"/>
    <s v="Direct"/>
    <n v="8"/>
    <n v="16"/>
    <n v="151.19"/>
  </r>
  <r>
    <s v="Export"/>
    <s v="Indian Ocean Islands"/>
    <s v="Reunion"/>
    <s v="Pointe Des Galets"/>
    <x v="3"/>
    <x v="0"/>
    <s v="Direct"/>
    <n v="1"/>
    <n v="2"/>
    <n v="3.69"/>
  </r>
  <r>
    <s v="Export"/>
    <s v="Indian Ocean Islands"/>
    <s v="Reunion"/>
    <s v="Reunion"/>
    <x v="23"/>
    <x v="0"/>
    <s v="Direct"/>
    <n v="1"/>
    <n v="2"/>
    <n v="28.138000000000002"/>
  </r>
  <r>
    <s v="Export"/>
    <s v="Indian Ocean Islands"/>
    <s v="Seychelles"/>
    <s v="Port Victoria"/>
    <x v="18"/>
    <x v="0"/>
    <s v="Direct"/>
    <n v="1"/>
    <n v="1"/>
    <n v="2.97"/>
  </r>
  <r>
    <s v="Export"/>
    <s v="Japan"/>
    <s v="Japan"/>
    <s v="Fukuyama"/>
    <x v="7"/>
    <x v="0"/>
    <s v="Direct"/>
    <n v="1"/>
    <n v="1"/>
    <n v="1.54"/>
  </r>
  <r>
    <s v="Export"/>
    <s v="Japan"/>
    <s v="Japan"/>
    <s v="Hakata"/>
    <x v="37"/>
    <x v="0"/>
    <s v="Direct"/>
    <n v="1993"/>
    <n v="3986"/>
    <n v="53112.470300000001"/>
  </r>
  <r>
    <s v="Export"/>
    <s v="Japan"/>
    <s v="Japan"/>
    <s v="Ishikari"/>
    <x v="1"/>
    <x v="0"/>
    <s v="Direct"/>
    <n v="19"/>
    <n v="34"/>
    <n v="499.94799999999998"/>
  </r>
  <r>
    <s v="Export"/>
    <s v="Japan"/>
    <s v="Japan"/>
    <s v="Japan - other"/>
    <x v="10"/>
    <x v="0"/>
    <s v="Direct"/>
    <n v="12"/>
    <n v="12"/>
    <n v="243.24"/>
  </r>
  <r>
    <s v="Export"/>
    <s v="Japan"/>
    <s v="Japan"/>
    <s v="Japan - other"/>
    <x v="33"/>
    <x v="0"/>
    <s v="Direct"/>
    <n v="2"/>
    <n v="2"/>
    <n v="44.98"/>
  </r>
  <r>
    <s v="Export"/>
    <s v="East Asia"/>
    <s v="China"/>
    <s v="Lianyungang"/>
    <x v="1"/>
    <x v="0"/>
    <s v="Direct"/>
    <n v="1"/>
    <n v="1"/>
    <n v="17.241"/>
  </r>
  <r>
    <s v="Export"/>
    <s v="East Asia"/>
    <s v="China"/>
    <s v="Lianyungang"/>
    <x v="84"/>
    <x v="0"/>
    <s v="Direct"/>
    <n v="241"/>
    <n v="241"/>
    <n v="6538.3940000000002"/>
  </r>
  <r>
    <s v="Export"/>
    <s v="East Asia"/>
    <s v="China"/>
    <s v="Lianyungang"/>
    <x v="5"/>
    <x v="0"/>
    <s v="Direct"/>
    <n v="38"/>
    <n v="38"/>
    <n v="690.86500000000001"/>
  </r>
  <r>
    <s v="Export"/>
    <s v="East Asia"/>
    <s v="China"/>
    <s v="MAWEI"/>
    <x v="37"/>
    <x v="0"/>
    <s v="Direct"/>
    <n v="69"/>
    <n v="138"/>
    <n v="1650.51"/>
  </r>
  <r>
    <s v="Export"/>
    <s v="East Asia"/>
    <s v="China"/>
    <s v="Nanjing"/>
    <x v="1"/>
    <x v="0"/>
    <s v="Direct"/>
    <n v="9"/>
    <n v="18"/>
    <n v="255.9325"/>
  </r>
  <r>
    <s v="Export"/>
    <s v="East Asia"/>
    <s v="China"/>
    <s v="Nansha"/>
    <x v="43"/>
    <x v="2"/>
    <s v="Direct"/>
    <n v="2"/>
    <n v="0"/>
    <n v="11826.328"/>
  </r>
  <r>
    <s v="Export"/>
    <s v="East Asia"/>
    <s v="China"/>
    <s v="Nansha"/>
    <x v="30"/>
    <x v="0"/>
    <s v="Direct"/>
    <n v="80"/>
    <n v="160"/>
    <n v="2102.59"/>
  </r>
  <r>
    <s v="Export"/>
    <s v="East Asia"/>
    <s v="China"/>
    <s v="Nansha"/>
    <x v="65"/>
    <x v="0"/>
    <s v="Direct"/>
    <n v="455"/>
    <n v="910"/>
    <n v="10836.84"/>
  </r>
  <r>
    <s v="Export"/>
    <s v="East Asia"/>
    <s v="China"/>
    <s v="Ningbo"/>
    <x v="8"/>
    <x v="0"/>
    <s v="Direct"/>
    <n v="1"/>
    <n v="2"/>
    <n v="23.9"/>
  </r>
  <r>
    <s v="Export"/>
    <s v="East Asia"/>
    <s v="China"/>
    <s v="Qingdao"/>
    <x v="0"/>
    <x v="0"/>
    <s v="Direct"/>
    <n v="1"/>
    <n v="2"/>
    <n v="28.468"/>
  </r>
  <r>
    <s v="Export"/>
    <s v="East Asia"/>
    <s v="China"/>
    <s v="Qingdao"/>
    <x v="1"/>
    <x v="0"/>
    <s v="Direct"/>
    <n v="28"/>
    <n v="56"/>
    <n v="753.80110000000002"/>
  </r>
  <r>
    <s v="Export"/>
    <s v="East Asia"/>
    <s v="China"/>
    <s v="Qingdao"/>
    <x v="40"/>
    <x v="0"/>
    <s v="Direct"/>
    <n v="1"/>
    <n v="1"/>
    <n v="15.975"/>
  </r>
  <r>
    <s v="Export"/>
    <s v="East Asia"/>
    <s v="China"/>
    <s v="Qingdao"/>
    <x v="37"/>
    <x v="0"/>
    <s v="Direct"/>
    <n v="89"/>
    <n v="178"/>
    <n v="2340.2800000000002"/>
  </r>
  <r>
    <s v="Export"/>
    <s v="East Asia"/>
    <s v="China"/>
    <s v="Qingdao"/>
    <x v="83"/>
    <x v="2"/>
    <s v="Direct"/>
    <n v="2"/>
    <n v="0"/>
    <n v="89963"/>
  </r>
  <r>
    <s v="Export"/>
    <s v="East Asia"/>
    <s v="China"/>
    <s v="Qingdao"/>
    <x v="18"/>
    <x v="0"/>
    <s v="Direct"/>
    <n v="31"/>
    <n v="62"/>
    <n v="547.43299999999999"/>
  </r>
  <r>
    <s v="Export"/>
    <s v="East Asia"/>
    <s v="China"/>
    <s v="Qingdao"/>
    <x v="33"/>
    <x v="0"/>
    <s v="Direct"/>
    <n v="180"/>
    <n v="180"/>
    <n v="4739.3090000000002"/>
  </r>
  <r>
    <s v="Export"/>
    <s v="East Asia"/>
    <s v="China"/>
    <s v="Qingdao"/>
    <x v="12"/>
    <x v="0"/>
    <s v="Direct"/>
    <n v="1"/>
    <n v="2"/>
    <n v="25.68"/>
  </r>
  <r>
    <s v="Export"/>
    <s v="East Asia"/>
    <s v="China"/>
    <s v="Qingdao"/>
    <x v="48"/>
    <x v="0"/>
    <s v="Direct"/>
    <n v="34"/>
    <n v="34"/>
    <n v="826.65599999999995"/>
  </r>
  <r>
    <s v="Export"/>
    <s v="East Asia"/>
    <s v="China"/>
    <s v="Qingdao Airport"/>
    <x v="42"/>
    <x v="2"/>
    <s v="Direct"/>
    <n v="1"/>
    <n v="0"/>
    <n v="6300"/>
  </r>
  <r>
    <s v="Export"/>
    <s v="East Asia"/>
    <s v="China"/>
    <s v="Qingdao Airport"/>
    <x v="28"/>
    <x v="0"/>
    <s v="Direct"/>
    <n v="551"/>
    <n v="551"/>
    <n v="10963.5769"/>
  </r>
  <r>
    <s v="Export"/>
    <s v="East Asia"/>
    <s v="China"/>
    <s v="Qingdao Airport"/>
    <x v="14"/>
    <x v="0"/>
    <s v="Direct"/>
    <n v="8"/>
    <n v="8"/>
    <n v="148.94"/>
  </r>
  <r>
    <s v="Export"/>
    <s v="East Asia"/>
    <s v="China"/>
    <s v="Qingdao Airport"/>
    <x v="30"/>
    <x v="0"/>
    <s v="Direct"/>
    <n v="35"/>
    <n v="69"/>
    <n v="834.04499999999996"/>
  </r>
  <r>
    <s v="Export"/>
    <s v="East Asia"/>
    <s v="China"/>
    <s v="Qingdao Airport"/>
    <x v="8"/>
    <x v="0"/>
    <s v="Direct"/>
    <n v="1"/>
    <n v="1"/>
    <n v="8.68"/>
  </r>
  <r>
    <s v="Export"/>
    <s v="East Asia"/>
    <s v="China"/>
    <s v="Qingdao Airport"/>
    <x v="76"/>
    <x v="0"/>
    <s v="Direct"/>
    <n v="25"/>
    <n v="50"/>
    <n v="512.41099999999994"/>
  </r>
  <r>
    <s v="Export"/>
    <s v="East Asia"/>
    <s v="China"/>
    <s v="Rongqi"/>
    <x v="71"/>
    <x v="0"/>
    <s v="Direct"/>
    <n v="4"/>
    <n v="4"/>
    <n v="84.59"/>
  </r>
  <r>
    <s v="Export"/>
    <s v="East Asia"/>
    <s v="China"/>
    <s v="Sanshan"/>
    <x v="11"/>
    <x v="1"/>
    <s v="Direct"/>
    <n v="18"/>
    <n v="0"/>
    <n v="91.61"/>
  </r>
  <r>
    <s v="Export"/>
    <s v="East Asia"/>
    <s v="China"/>
    <s v="Shanghai"/>
    <x v="23"/>
    <x v="0"/>
    <s v="Direct"/>
    <n v="11"/>
    <n v="22"/>
    <n v="281.11"/>
  </r>
  <r>
    <s v="Export"/>
    <s v="East Asia"/>
    <s v="China"/>
    <s v="Shanghai"/>
    <x v="63"/>
    <x v="0"/>
    <s v="Direct"/>
    <n v="89"/>
    <n v="89"/>
    <n v="1813.405"/>
  </r>
  <r>
    <s v="Export"/>
    <s v="East Asia"/>
    <s v="China"/>
    <s v="Shekou"/>
    <x v="47"/>
    <x v="0"/>
    <s v="Direct"/>
    <n v="3606"/>
    <n v="5605"/>
    <n v="11210"/>
  </r>
  <r>
    <s v="Export"/>
    <s v="East Asia"/>
    <s v="China"/>
    <s v="Shekou"/>
    <x v="14"/>
    <x v="0"/>
    <s v="Direct"/>
    <n v="2"/>
    <n v="4"/>
    <n v="17.212499999999999"/>
  </r>
  <r>
    <s v="Export"/>
    <s v="East Asia"/>
    <s v="China"/>
    <s v="Shekou"/>
    <x v="38"/>
    <x v="0"/>
    <s v="Direct"/>
    <n v="106"/>
    <n v="106"/>
    <n v="2527.0250000000001"/>
  </r>
  <r>
    <s v="Export"/>
    <s v="East Asia"/>
    <s v="China"/>
    <s v="Tianjinxingang"/>
    <x v="47"/>
    <x v="0"/>
    <s v="Direct"/>
    <n v="48"/>
    <n v="48"/>
    <n v="96"/>
  </r>
  <r>
    <s v="Export"/>
    <s v="East Asia"/>
    <s v="China"/>
    <s v="Tianjinxingang"/>
    <x v="1"/>
    <x v="0"/>
    <s v="Direct"/>
    <n v="938"/>
    <n v="1836"/>
    <n v="25610.575199999999"/>
  </r>
  <r>
    <s v="Export"/>
    <s v="East Asia"/>
    <s v="China"/>
    <s v="Tianjinxingang"/>
    <x v="37"/>
    <x v="0"/>
    <s v="Direct"/>
    <n v="2151"/>
    <n v="4301"/>
    <n v="56369.5988"/>
  </r>
  <r>
    <s v="Export"/>
    <s v="Japan"/>
    <s v="Japan"/>
    <s v="Japan - other"/>
    <x v="54"/>
    <x v="0"/>
    <s v="Direct"/>
    <n v="4"/>
    <n v="4"/>
    <n v="80.2"/>
  </r>
  <r>
    <s v="Export"/>
    <s v="Japan"/>
    <s v="Japan"/>
    <s v="Japan - other"/>
    <x v="15"/>
    <x v="0"/>
    <s v="Direct"/>
    <n v="14"/>
    <n v="14"/>
    <n v="284.5"/>
  </r>
  <r>
    <s v="Export"/>
    <s v="Japan"/>
    <s v="Japan"/>
    <s v="Japan - other"/>
    <x v="72"/>
    <x v="0"/>
    <s v="Direct"/>
    <n v="2"/>
    <n v="2"/>
    <n v="19.626999999999999"/>
  </r>
  <r>
    <s v="Export"/>
    <s v="Japan"/>
    <s v="Japan"/>
    <s v="Kobe"/>
    <x v="73"/>
    <x v="0"/>
    <s v="Direct"/>
    <n v="2"/>
    <n v="2"/>
    <n v="44.78"/>
  </r>
  <r>
    <s v="Export"/>
    <s v="Japan"/>
    <s v="Japan"/>
    <s v="Kobe"/>
    <x v="46"/>
    <x v="0"/>
    <s v="Direct"/>
    <n v="9"/>
    <n v="17"/>
    <n v="214.38"/>
  </r>
  <r>
    <s v="Export"/>
    <s v="Japan"/>
    <s v="Japan"/>
    <s v="Kobe"/>
    <x v="75"/>
    <x v="0"/>
    <s v="Direct"/>
    <n v="17"/>
    <n v="17"/>
    <n v="358.91500000000002"/>
  </r>
  <r>
    <s v="Export"/>
    <s v="Japan"/>
    <s v="Japan"/>
    <s v="Kobe"/>
    <x v="34"/>
    <x v="0"/>
    <s v="Direct"/>
    <n v="4"/>
    <n v="8"/>
    <n v="94.95"/>
  </r>
  <r>
    <s v="Export"/>
    <s v="Japan"/>
    <s v="Japan"/>
    <s v="Kobe"/>
    <x v="63"/>
    <x v="0"/>
    <s v="Direct"/>
    <n v="3"/>
    <n v="3"/>
    <n v="60.76"/>
  </r>
  <r>
    <s v="Export"/>
    <s v="Japan"/>
    <s v="Japan"/>
    <s v="Kobe"/>
    <x v="8"/>
    <x v="0"/>
    <s v="Direct"/>
    <n v="2"/>
    <n v="3"/>
    <n v="22.797000000000001"/>
  </r>
  <r>
    <s v="Export"/>
    <s v="Japan"/>
    <s v="Japan"/>
    <s v="Matsuyama"/>
    <x v="37"/>
    <x v="0"/>
    <s v="Direct"/>
    <n v="18"/>
    <n v="36"/>
    <n v="533.36"/>
  </r>
  <r>
    <s v="Export"/>
    <s v="Japan"/>
    <s v="Japan"/>
    <s v="Moji"/>
    <x v="46"/>
    <x v="0"/>
    <s v="Direct"/>
    <n v="4"/>
    <n v="4"/>
    <n v="47.994"/>
  </r>
  <r>
    <s v="Export"/>
    <s v="Japan"/>
    <s v="Japan"/>
    <s v="Moji"/>
    <x v="75"/>
    <x v="0"/>
    <s v="Direct"/>
    <n v="3"/>
    <n v="3"/>
    <n v="66.3"/>
  </r>
  <r>
    <s v="Export"/>
    <s v="Japan"/>
    <s v="Japan"/>
    <s v="Moji"/>
    <x v="34"/>
    <x v="0"/>
    <s v="Direct"/>
    <n v="11"/>
    <n v="11"/>
    <n v="279.19499999999999"/>
  </r>
  <r>
    <s v="Export"/>
    <s v="Japan"/>
    <s v="Japan"/>
    <s v="Mutsure"/>
    <x v="54"/>
    <x v="0"/>
    <s v="Direct"/>
    <n v="2"/>
    <n v="2"/>
    <n v="40.08"/>
  </r>
  <r>
    <s v="Export"/>
    <s v="Japan"/>
    <s v="Japan"/>
    <s v="Nagoya"/>
    <x v="1"/>
    <x v="0"/>
    <s v="Direct"/>
    <n v="1"/>
    <n v="1"/>
    <n v="20.001999999999999"/>
  </r>
  <r>
    <s v="Export"/>
    <s v="Japan"/>
    <s v="Japan"/>
    <s v="Nagoya"/>
    <x v="37"/>
    <x v="0"/>
    <s v="Direct"/>
    <n v="493"/>
    <n v="986"/>
    <n v="13234.5798"/>
  </r>
  <r>
    <s v="Export"/>
    <s v="Japan"/>
    <s v="Japan"/>
    <s v="Nagoya"/>
    <x v="50"/>
    <x v="0"/>
    <s v="Direct"/>
    <n v="126"/>
    <n v="252"/>
    <n v="3550.4319999999998"/>
  </r>
  <r>
    <s v="Export"/>
    <s v="Japan"/>
    <s v="Japan"/>
    <s v="Nagoya"/>
    <x v="33"/>
    <x v="0"/>
    <s v="Direct"/>
    <n v="98"/>
    <n v="98"/>
    <n v="2121.335"/>
  </r>
  <r>
    <s v="Export"/>
    <s v="Japan"/>
    <s v="Japan"/>
    <s v="Nagoya"/>
    <x v="84"/>
    <x v="0"/>
    <s v="Direct"/>
    <n v="1"/>
    <n v="1"/>
    <n v="20.029499999999999"/>
  </r>
  <r>
    <s v="Export"/>
    <s v="Japan"/>
    <s v="Japan"/>
    <s v="Nagoya"/>
    <x v="44"/>
    <x v="0"/>
    <s v="Direct"/>
    <n v="5"/>
    <n v="9"/>
    <n v="132.80799999999999"/>
  </r>
  <r>
    <s v="Export"/>
    <s v="Japan"/>
    <s v="Japan"/>
    <s v="Nagoya"/>
    <x v="3"/>
    <x v="0"/>
    <s v="Direct"/>
    <n v="1"/>
    <n v="1"/>
    <n v="4.4736000000000002"/>
  </r>
  <r>
    <s v="Export"/>
    <s v="Japan"/>
    <s v="Japan"/>
    <s v="Nagoya"/>
    <x v="12"/>
    <x v="0"/>
    <s v="Direct"/>
    <n v="1"/>
    <n v="1"/>
    <n v="9.6999999999999993"/>
  </r>
  <r>
    <s v="Export"/>
    <s v="Japan"/>
    <s v="Japan"/>
    <s v="Nagoya"/>
    <x v="48"/>
    <x v="0"/>
    <s v="Direct"/>
    <n v="8"/>
    <n v="8"/>
    <n v="162.16999999999999"/>
  </r>
  <r>
    <s v="Export"/>
    <s v="Japan"/>
    <s v="Japan"/>
    <s v="Nagoya"/>
    <x v="72"/>
    <x v="0"/>
    <s v="Direct"/>
    <n v="1"/>
    <n v="1"/>
    <n v="14.7384"/>
  </r>
  <r>
    <s v="Export"/>
    <s v="Japan"/>
    <s v="Japan"/>
    <s v="Osaka"/>
    <x v="73"/>
    <x v="0"/>
    <s v="Direct"/>
    <n v="70"/>
    <n v="70"/>
    <n v="1519.87"/>
  </r>
  <r>
    <s v="Export"/>
    <s v="Japan"/>
    <s v="Japan"/>
    <s v="Osaka"/>
    <x v="88"/>
    <x v="0"/>
    <s v="Direct"/>
    <n v="1"/>
    <n v="1"/>
    <n v="5.4"/>
  </r>
  <r>
    <s v="Export"/>
    <s v="Japan"/>
    <s v="Japan"/>
    <s v="Osaka"/>
    <x v="23"/>
    <x v="0"/>
    <s v="Direct"/>
    <n v="2"/>
    <n v="4"/>
    <n v="57.83"/>
  </r>
  <r>
    <s v="Export"/>
    <s v="Japan"/>
    <s v="Japan"/>
    <s v="Osaka"/>
    <x v="15"/>
    <x v="0"/>
    <s v="Direct"/>
    <n v="1"/>
    <n v="1"/>
    <n v="23"/>
  </r>
  <r>
    <s v="Export"/>
    <s v="Japan"/>
    <s v="Japan"/>
    <s v="Osaka"/>
    <x v="53"/>
    <x v="0"/>
    <s v="Direct"/>
    <n v="6"/>
    <n v="7"/>
    <n v="98.289000000000001"/>
  </r>
  <r>
    <s v="Export"/>
    <s v="Japan"/>
    <s v="Japan"/>
    <s v="Osaka"/>
    <x v="34"/>
    <x v="0"/>
    <s v="Direct"/>
    <n v="1"/>
    <n v="1"/>
    <n v="12.32"/>
  </r>
  <r>
    <s v="Export"/>
    <s v="Japan"/>
    <s v="Japan"/>
    <s v="Osaka"/>
    <x v="71"/>
    <x v="0"/>
    <s v="Direct"/>
    <n v="8"/>
    <n v="8"/>
    <n v="174.20599999999999"/>
  </r>
  <r>
    <s v="Export"/>
    <s v="Japan"/>
    <s v="Japan"/>
    <s v="Otaru"/>
    <x v="38"/>
    <x v="0"/>
    <s v="Direct"/>
    <n v="30"/>
    <n v="30"/>
    <n v="616.10400000000004"/>
  </r>
  <r>
    <s v="Export"/>
    <s v="Japan"/>
    <s v="Japan"/>
    <s v="Shimizu"/>
    <x v="53"/>
    <x v="0"/>
    <s v="Direct"/>
    <n v="1"/>
    <n v="1"/>
    <n v="17.952999999999999"/>
  </r>
  <r>
    <s v="Export"/>
    <s v="Japan"/>
    <s v="Japan"/>
    <s v="Shimizu"/>
    <x v="7"/>
    <x v="0"/>
    <s v="Direct"/>
    <n v="2"/>
    <n v="4"/>
    <n v="21.12"/>
  </r>
  <r>
    <s v="Export"/>
    <s v="Japan"/>
    <s v="Japan"/>
    <s v="Tokuyama"/>
    <x v="54"/>
    <x v="0"/>
    <s v="Direct"/>
    <n v="31"/>
    <n v="31"/>
    <n v="657.55849999999998"/>
  </r>
  <r>
    <s v="Export"/>
    <s v="Japan"/>
    <s v="Japan"/>
    <s v="Tokyo"/>
    <x v="57"/>
    <x v="0"/>
    <s v="Direct"/>
    <n v="0"/>
    <n v="0"/>
    <n v="0.62"/>
  </r>
  <r>
    <s v="Export"/>
    <s v="East Asia"/>
    <s v="Korea, Republic of"/>
    <s v="Busan"/>
    <x v="46"/>
    <x v="0"/>
    <s v="Direct"/>
    <n v="96"/>
    <n v="173"/>
    <n v="2150.04"/>
  </r>
  <r>
    <s v="Export"/>
    <s v="East Asia"/>
    <s v="Korea, Republic of"/>
    <s v="Busan"/>
    <x v="7"/>
    <x v="0"/>
    <s v="Direct"/>
    <n v="2"/>
    <n v="2"/>
    <n v="18.818000000000001"/>
  </r>
  <r>
    <s v="Export"/>
    <s v="East Asia"/>
    <s v="Korea, Republic of"/>
    <s v="Busan"/>
    <x v="6"/>
    <x v="0"/>
    <s v="Direct"/>
    <n v="4"/>
    <n v="4"/>
    <n v="13.74"/>
  </r>
  <r>
    <s v="Export"/>
    <s v="East Asia"/>
    <s v="Korea, Republic of"/>
    <s v="Busan"/>
    <x v="8"/>
    <x v="0"/>
    <s v="Direct"/>
    <n v="32"/>
    <n v="60"/>
    <n v="730.56700000000001"/>
  </r>
  <r>
    <s v="Export"/>
    <s v="East Asia"/>
    <s v="Korea, Republic of"/>
    <s v="Gwangju"/>
    <x v="1"/>
    <x v="0"/>
    <s v="Direct"/>
    <n v="3"/>
    <n v="4"/>
    <n v="50.509799999999998"/>
  </r>
  <r>
    <s v="Export"/>
    <s v="East Asia"/>
    <s v="Korea, Republic of"/>
    <s v="Gwangju - RL"/>
    <x v="1"/>
    <x v="0"/>
    <s v="Direct"/>
    <n v="61"/>
    <n v="69"/>
    <n v="986.79660000000001"/>
  </r>
  <r>
    <s v="Export"/>
    <s v="East Asia"/>
    <s v="Korea, Republic of"/>
    <s v="Incheon"/>
    <x v="18"/>
    <x v="0"/>
    <s v="Direct"/>
    <n v="1"/>
    <n v="1"/>
    <n v="18.8"/>
  </r>
  <r>
    <s v="Export"/>
    <s v="East Asia"/>
    <s v="Korea, Republic of"/>
    <s v="Incheon"/>
    <x v="54"/>
    <x v="0"/>
    <s v="Direct"/>
    <n v="4"/>
    <n v="4"/>
    <n v="63.000300000000003"/>
  </r>
  <r>
    <s v="Export"/>
    <s v="East Asia"/>
    <s v="Korea, Republic of"/>
    <s v="Incheon"/>
    <x v="75"/>
    <x v="0"/>
    <s v="Direct"/>
    <n v="2"/>
    <n v="2"/>
    <n v="51.03"/>
  </r>
  <r>
    <s v="Export"/>
    <s v="East Asia"/>
    <s v="Korea, Republic of"/>
    <s v="Incheon"/>
    <x v="12"/>
    <x v="0"/>
    <s v="Direct"/>
    <n v="8"/>
    <n v="11"/>
    <n v="158.93"/>
  </r>
  <r>
    <s v="Export"/>
    <s v="East Asia"/>
    <s v="Korea, Republic of"/>
    <s v="Korea - Other"/>
    <x v="42"/>
    <x v="2"/>
    <s v="Direct"/>
    <n v="1"/>
    <n v="0"/>
    <n v="6300"/>
  </r>
  <r>
    <s v="Export"/>
    <s v="East Asia"/>
    <s v="Korea, Republic of"/>
    <s v="Kwangyang"/>
    <x v="1"/>
    <x v="0"/>
    <s v="Direct"/>
    <n v="64"/>
    <n v="68"/>
    <n v="1068.0794000000001"/>
  </r>
  <r>
    <s v="Export"/>
    <s v="East Asia"/>
    <s v="Korea, Republic of"/>
    <s v="Kwangyang"/>
    <x v="37"/>
    <x v="0"/>
    <s v="Direct"/>
    <n v="4753"/>
    <n v="9506"/>
    <n v="112082.8916"/>
  </r>
  <r>
    <s v="Export"/>
    <s v="East Asia"/>
    <s v="Korea, Republic of"/>
    <s v="Kwangyang"/>
    <x v="46"/>
    <x v="0"/>
    <s v="Direct"/>
    <n v="1015"/>
    <n v="2030"/>
    <n v="24524.521400000001"/>
  </r>
  <r>
    <s v="Export"/>
    <s v="East Asia"/>
    <s v="Korea, Republic of"/>
    <s v="Kwangyang"/>
    <x v="5"/>
    <x v="0"/>
    <s v="Direct"/>
    <n v="627"/>
    <n v="1254"/>
    <n v="13999.44"/>
  </r>
  <r>
    <s v="Export"/>
    <s v="East Asia"/>
    <s v="Korea, Republic of"/>
    <s v="Kwangyang"/>
    <x v="12"/>
    <x v="0"/>
    <s v="Direct"/>
    <n v="10"/>
    <n v="20"/>
    <n v="203.49799999999999"/>
  </r>
  <r>
    <s v="Export"/>
    <s v="East Asia"/>
    <s v="Korea, Republic of"/>
    <s v="Masan"/>
    <x v="11"/>
    <x v="1"/>
    <s v="Direct"/>
    <n v="8"/>
    <n v="0"/>
    <n v="64.94"/>
  </r>
  <r>
    <s v="Export"/>
    <s v="East Asia"/>
    <s v="Mongolia"/>
    <s v="Ulaanbaatar"/>
    <x v="11"/>
    <x v="0"/>
    <s v="Direct"/>
    <n v="3"/>
    <n v="6"/>
    <n v="30.835000000000001"/>
  </r>
  <r>
    <s v="Export"/>
    <s v="East Asia"/>
    <s v="Taiwan"/>
    <s v="Kaohsiung"/>
    <x v="10"/>
    <x v="2"/>
    <s v="Direct"/>
    <n v="2"/>
    <n v="0"/>
    <n v="6720.79"/>
  </r>
  <r>
    <s v="Export"/>
    <s v="East Asia"/>
    <s v="Taiwan"/>
    <s v="Kaohsiung"/>
    <x v="10"/>
    <x v="0"/>
    <s v="Direct"/>
    <n v="6"/>
    <n v="9"/>
    <n v="77.061999999999998"/>
  </r>
  <r>
    <s v="Export"/>
    <s v="East Asia"/>
    <s v="Taiwan"/>
    <s v="Kaohsiung"/>
    <x v="47"/>
    <x v="0"/>
    <s v="Direct"/>
    <n v="30"/>
    <n v="30"/>
    <n v="94.38"/>
  </r>
  <r>
    <s v="Export"/>
    <s v="East Asia"/>
    <s v="Taiwan"/>
    <s v="Kaohsiung"/>
    <x v="39"/>
    <x v="0"/>
    <s v="Direct"/>
    <n v="64"/>
    <n v="65"/>
    <n v="1401.4512"/>
  </r>
  <r>
    <s v="Export"/>
    <s v="East Asia"/>
    <s v="Taiwan"/>
    <s v="Kaohsiung"/>
    <x v="41"/>
    <x v="0"/>
    <s v="Direct"/>
    <n v="12"/>
    <n v="12"/>
    <n v="300.9504"/>
  </r>
  <r>
    <s v="Export"/>
    <s v="East Asia"/>
    <s v="Taiwan"/>
    <s v="Kaohsiung"/>
    <x v="84"/>
    <x v="0"/>
    <s v="Direct"/>
    <n v="1"/>
    <n v="1"/>
    <n v="18.026599999999998"/>
  </r>
  <r>
    <s v="Export"/>
    <s v="East Asia"/>
    <s v="Taiwan"/>
    <s v="Kaohsiung"/>
    <x v="82"/>
    <x v="2"/>
    <s v="Direct"/>
    <n v="1"/>
    <n v="0"/>
    <n v="3090.32"/>
  </r>
  <r>
    <s v="Export"/>
    <s v="East Asia"/>
    <s v="Taiwan"/>
    <s v="Kaohsiung"/>
    <x v="9"/>
    <x v="0"/>
    <s v="Direct"/>
    <n v="2"/>
    <n v="3"/>
    <n v="16.308"/>
  </r>
  <r>
    <s v="Export"/>
    <s v="East Asia"/>
    <s v="Taiwan"/>
    <s v="Keelung"/>
    <x v="57"/>
    <x v="0"/>
    <s v="Direct"/>
    <n v="1"/>
    <n v="1"/>
    <n v="3.9841000000000002"/>
  </r>
  <r>
    <s v="Export"/>
    <s v="East Asia"/>
    <s v="Taiwan"/>
    <s v="Keelung"/>
    <x v="51"/>
    <x v="0"/>
    <s v="Direct"/>
    <n v="1"/>
    <n v="1"/>
    <n v="2.75"/>
  </r>
  <r>
    <s v="Export"/>
    <s v="East Asia"/>
    <s v="Taiwan"/>
    <s v="Keelung"/>
    <x v="19"/>
    <x v="0"/>
    <s v="Direct"/>
    <n v="4"/>
    <n v="4"/>
    <n v="1.8779999999999999"/>
  </r>
  <r>
    <s v="Export"/>
    <s v="East Asia"/>
    <s v="Taiwan"/>
    <s v="Keelung"/>
    <x v="5"/>
    <x v="0"/>
    <s v="Direct"/>
    <n v="1"/>
    <n v="2"/>
    <n v="21.15"/>
  </r>
  <r>
    <s v="Export"/>
    <s v="East Asia"/>
    <s v="Taiwan"/>
    <s v="Keelung"/>
    <x v="75"/>
    <x v="0"/>
    <s v="Direct"/>
    <n v="2"/>
    <n v="2"/>
    <n v="48.13"/>
  </r>
  <r>
    <s v="Export"/>
    <s v="East Asia"/>
    <s v="China"/>
    <s v="Shanghai"/>
    <x v="11"/>
    <x v="1"/>
    <s v="Direct"/>
    <n v="18"/>
    <n v="0"/>
    <n v="92.78"/>
  </r>
  <r>
    <s v="Export"/>
    <s v="East Asia"/>
    <s v="China"/>
    <s v="Shanghai"/>
    <x v="11"/>
    <x v="0"/>
    <s v="Direct"/>
    <n v="13"/>
    <n v="24"/>
    <n v="106.349"/>
  </r>
  <r>
    <s v="Export"/>
    <s v="East Asia"/>
    <s v="China"/>
    <s v="Shanghai"/>
    <x v="38"/>
    <x v="0"/>
    <s v="Direct"/>
    <n v="462"/>
    <n v="892"/>
    <n v="12935.83"/>
  </r>
  <r>
    <s v="Export"/>
    <s v="East Asia"/>
    <s v="China"/>
    <s v="Shanghai"/>
    <x v="44"/>
    <x v="0"/>
    <s v="Direct"/>
    <n v="1206"/>
    <n v="2224"/>
    <n v="30457.014999999999"/>
  </r>
  <r>
    <s v="Export"/>
    <s v="East Asia"/>
    <s v="China"/>
    <s v="Shanghai"/>
    <x v="15"/>
    <x v="0"/>
    <s v="Direct"/>
    <n v="1"/>
    <n v="1"/>
    <n v="27.3"/>
  </r>
  <r>
    <s v="Export"/>
    <s v="East Asia"/>
    <s v="China"/>
    <s v="Shanghai"/>
    <x v="53"/>
    <x v="0"/>
    <s v="Direct"/>
    <n v="4"/>
    <n v="6"/>
    <n v="52.871499999999997"/>
  </r>
  <r>
    <s v="Export"/>
    <s v="East Asia"/>
    <s v="China"/>
    <s v="Shanghai"/>
    <x v="16"/>
    <x v="0"/>
    <s v="Direct"/>
    <n v="1"/>
    <n v="2"/>
    <n v="15.6"/>
  </r>
  <r>
    <s v="Export"/>
    <s v="East Asia"/>
    <s v="China"/>
    <s v="Shekou"/>
    <x v="18"/>
    <x v="0"/>
    <s v="Direct"/>
    <n v="4"/>
    <n v="8"/>
    <n v="77.830100000000002"/>
  </r>
  <r>
    <s v="Export"/>
    <s v="East Asia"/>
    <s v="China"/>
    <s v="Shekou"/>
    <x v="63"/>
    <x v="0"/>
    <s v="Direct"/>
    <n v="1"/>
    <n v="1"/>
    <n v="24.568000000000001"/>
  </r>
  <r>
    <s v="Export"/>
    <s v="East Asia"/>
    <s v="China"/>
    <s v="Shekou"/>
    <x v="71"/>
    <x v="0"/>
    <s v="Direct"/>
    <n v="13"/>
    <n v="13"/>
    <n v="266.48"/>
  </r>
  <r>
    <s v="Export"/>
    <s v="East Asia"/>
    <s v="China"/>
    <s v="Taicang"/>
    <x v="30"/>
    <x v="0"/>
    <s v="Direct"/>
    <n v="62"/>
    <n v="124"/>
    <n v="1553.1020000000001"/>
  </r>
  <r>
    <s v="Export"/>
    <s v="East Asia"/>
    <s v="China"/>
    <s v="Taiping"/>
    <x v="38"/>
    <x v="0"/>
    <s v="Direct"/>
    <n v="2125"/>
    <n v="4199"/>
    <n v="59015.82"/>
  </r>
  <r>
    <s v="Export"/>
    <s v="East Asia"/>
    <s v="China"/>
    <s v="Taiping"/>
    <x v="44"/>
    <x v="0"/>
    <s v="Direct"/>
    <n v="416"/>
    <n v="801"/>
    <n v="11918.953"/>
  </r>
  <r>
    <s v="Export"/>
    <s v="East Asia"/>
    <s v="China"/>
    <s v="Taiping"/>
    <x v="27"/>
    <x v="0"/>
    <s v="Direct"/>
    <n v="20"/>
    <n v="40"/>
    <n v="581.20000000000005"/>
  </r>
  <r>
    <s v="Export"/>
    <s v="East Asia"/>
    <s v="China"/>
    <s v="Taizhou"/>
    <x v="54"/>
    <x v="0"/>
    <s v="Direct"/>
    <n v="6"/>
    <n v="6"/>
    <n v="156.6"/>
  </r>
  <r>
    <s v="Export"/>
    <s v="East Asia"/>
    <s v="China"/>
    <s v="Tianjinxingang"/>
    <x v="42"/>
    <x v="0"/>
    <s v="Direct"/>
    <n v="5"/>
    <n v="5"/>
    <n v="92"/>
  </r>
  <r>
    <s v="Export"/>
    <s v="East Asia"/>
    <s v="China"/>
    <s v="Tianjinxingang"/>
    <x v="28"/>
    <x v="0"/>
    <s v="Direct"/>
    <n v="263"/>
    <n v="263"/>
    <n v="5615.51"/>
  </r>
  <r>
    <s v="Export"/>
    <s v="East Asia"/>
    <s v="China"/>
    <s v="Tianjinxingang"/>
    <x v="41"/>
    <x v="0"/>
    <s v="Direct"/>
    <n v="10"/>
    <n v="10"/>
    <n v="268.64"/>
  </r>
  <r>
    <s v="Export"/>
    <s v="East Asia"/>
    <s v="China"/>
    <s v="Tianjinxingang"/>
    <x v="9"/>
    <x v="1"/>
    <s v="Direct"/>
    <n v="4"/>
    <n v="0"/>
    <n v="217.74"/>
  </r>
  <r>
    <s v="Export"/>
    <s v="East Asia"/>
    <s v="China"/>
    <s v="Tianjinxingang"/>
    <x v="9"/>
    <x v="0"/>
    <s v="Direct"/>
    <n v="2"/>
    <n v="4"/>
    <n v="28.63"/>
  </r>
  <r>
    <s v="Export"/>
    <s v="East Asia"/>
    <s v="China"/>
    <s v="Tianjinxingang"/>
    <x v="65"/>
    <x v="0"/>
    <s v="Direct"/>
    <n v="84"/>
    <n v="168"/>
    <n v="2151.52"/>
  </r>
  <r>
    <s v="Export"/>
    <s v="East Asia"/>
    <s v="China"/>
    <s v="Tianjinxingang"/>
    <x v="76"/>
    <x v="0"/>
    <s v="Direct"/>
    <n v="86"/>
    <n v="172"/>
    <n v="1753.9449999999999"/>
  </r>
  <r>
    <s v="Export"/>
    <s v="East Asia"/>
    <s v="China"/>
    <s v="Wuhan"/>
    <x v="72"/>
    <x v="0"/>
    <s v="Direct"/>
    <n v="1"/>
    <n v="1"/>
    <n v="15.516"/>
  </r>
  <r>
    <s v="Export"/>
    <s v="East Asia"/>
    <s v="China"/>
    <s v="Xiamen"/>
    <x v="29"/>
    <x v="0"/>
    <s v="Direct"/>
    <n v="1"/>
    <n v="2"/>
    <n v="29.501999999999999"/>
  </r>
  <r>
    <s v="Export"/>
    <s v="East Asia"/>
    <s v="China"/>
    <s v="Xiamen"/>
    <x v="1"/>
    <x v="0"/>
    <s v="Direct"/>
    <n v="3"/>
    <n v="6"/>
    <n v="78.509"/>
  </r>
  <r>
    <s v="Export"/>
    <s v="East Asia"/>
    <s v="China"/>
    <s v="Xiamen"/>
    <x v="56"/>
    <x v="2"/>
    <s v="Direct"/>
    <n v="1"/>
    <n v="0"/>
    <n v="502.64"/>
  </r>
  <r>
    <s v="Export"/>
    <s v="East Asia"/>
    <s v="China"/>
    <s v="Xiamen"/>
    <x v="37"/>
    <x v="0"/>
    <s v="Direct"/>
    <n v="36"/>
    <n v="72"/>
    <n v="931.2396"/>
  </r>
  <r>
    <s v="Export"/>
    <s v="East Asia"/>
    <s v="China"/>
    <s v="Xiamen"/>
    <x v="30"/>
    <x v="0"/>
    <s v="Direct"/>
    <n v="84"/>
    <n v="84"/>
    <n v="1794.865"/>
  </r>
  <r>
    <s v="Export"/>
    <s v="East Asia"/>
    <s v="China"/>
    <s v="Xiamen"/>
    <x v="44"/>
    <x v="0"/>
    <s v="Direct"/>
    <n v="8"/>
    <n v="16"/>
    <n v="224.06"/>
  </r>
  <r>
    <s v="Export"/>
    <s v="East Asia"/>
    <s v="China"/>
    <s v="Xiamen"/>
    <x v="8"/>
    <x v="1"/>
    <s v="Direct"/>
    <n v="25"/>
    <n v="0"/>
    <n v="25"/>
  </r>
  <r>
    <s v="Export"/>
    <s v="East Asia"/>
    <s v="China"/>
    <s v="Xingang"/>
    <x v="23"/>
    <x v="0"/>
    <s v="Direct"/>
    <n v="10"/>
    <n v="10"/>
    <n v="250.95"/>
  </r>
  <r>
    <s v="Export"/>
    <s v="East Asia"/>
    <s v="China"/>
    <s v="Xingang"/>
    <x v="1"/>
    <x v="0"/>
    <s v="Direct"/>
    <n v="1"/>
    <n v="1"/>
    <n v="17.914999999999999"/>
  </r>
  <r>
    <s v="Export"/>
    <s v="East Asia"/>
    <s v="China"/>
    <s v="Xingang"/>
    <x v="33"/>
    <x v="0"/>
    <s v="Direct"/>
    <n v="1"/>
    <n v="1"/>
    <n v="26.52"/>
  </r>
  <r>
    <s v="Export"/>
    <s v="East Asia"/>
    <s v="China"/>
    <s v="Xingang"/>
    <x v="15"/>
    <x v="0"/>
    <s v="Direct"/>
    <n v="1"/>
    <n v="1"/>
    <n v="26.571999999999999"/>
  </r>
  <r>
    <s v="Export"/>
    <s v="East Asia"/>
    <s v="Taiwan"/>
    <s v="Keelung"/>
    <x v="12"/>
    <x v="0"/>
    <s v="Direct"/>
    <n v="1"/>
    <n v="1"/>
    <n v="19.981999999999999"/>
  </r>
  <r>
    <s v="Export"/>
    <s v="East Asia"/>
    <s v="Taiwan"/>
    <s v="Keelung"/>
    <x v="71"/>
    <x v="0"/>
    <s v="Direct"/>
    <n v="66"/>
    <n v="66"/>
    <n v="1171.6039000000001"/>
  </r>
  <r>
    <s v="Export"/>
    <s v="East Asia"/>
    <s v="Taiwan"/>
    <s v="Keelung"/>
    <x v="8"/>
    <x v="0"/>
    <s v="Direct"/>
    <n v="1"/>
    <n v="1"/>
    <n v="3.625"/>
  </r>
  <r>
    <s v="Export"/>
    <s v="East Asia"/>
    <s v="Taiwan"/>
    <s v="Taichung"/>
    <x v="61"/>
    <x v="0"/>
    <s v="Direct"/>
    <n v="9"/>
    <n v="18"/>
    <n v="216.9101"/>
  </r>
  <r>
    <s v="Export"/>
    <s v="East Asia"/>
    <s v="Taiwan"/>
    <s v="Taichung"/>
    <x v="1"/>
    <x v="0"/>
    <s v="Direct"/>
    <n v="4"/>
    <n v="5"/>
    <n v="77.459999999999994"/>
  </r>
  <r>
    <s v="Export"/>
    <s v="East Asia"/>
    <s v="Taiwan"/>
    <s v="Taichung"/>
    <x v="37"/>
    <x v="0"/>
    <s v="Direct"/>
    <n v="501"/>
    <n v="1001"/>
    <n v="12430.670700000001"/>
  </r>
  <r>
    <s v="Export"/>
    <s v="East Asia"/>
    <s v="Taiwan"/>
    <s v="Taichung"/>
    <x v="44"/>
    <x v="0"/>
    <s v="Direct"/>
    <n v="12"/>
    <n v="24"/>
    <n v="339.03"/>
  </r>
  <r>
    <s v="Export"/>
    <s v="East Asia"/>
    <s v="Taiwan"/>
    <s v="Taichung"/>
    <x v="15"/>
    <x v="0"/>
    <s v="Direct"/>
    <n v="11"/>
    <n v="21"/>
    <n v="249.5"/>
  </r>
  <r>
    <s v="Export"/>
    <s v="East Asia"/>
    <s v="Taiwan"/>
    <s v="Taichung"/>
    <x v="31"/>
    <x v="0"/>
    <s v="Direct"/>
    <n v="5"/>
    <n v="5"/>
    <n v="103.08"/>
  </r>
  <r>
    <s v="Export"/>
    <s v="East Asia"/>
    <s v="Taiwan"/>
    <s v="Taichung"/>
    <x v="27"/>
    <x v="0"/>
    <s v="Direct"/>
    <n v="10"/>
    <n v="10"/>
    <n v="270.23"/>
  </r>
  <r>
    <s v="Export"/>
    <s v="East Asia"/>
    <s v="Taiwan"/>
    <s v="Taipei"/>
    <x v="9"/>
    <x v="1"/>
    <s v="Direct"/>
    <n v="4"/>
    <n v="0"/>
    <n v="144.4"/>
  </r>
  <r>
    <s v="Export"/>
    <s v="Eastern Europe and Russia"/>
    <s v="Azerbaijan"/>
    <s v="Baku"/>
    <x v="18"/>
    <x v="0"/>
    <s v="Direct"/>
    <n v="3"/>
    <n v="6"/>
    <n v="25.164999999999999"/>
  </r>
  <r>
    <s v="Export"/>
    <s v="Eastern Europe and Russia"/>
    <s v="Bulgaria"/>
    <s v="Bourgas"/>
    <x v="37"/>
    <x v="0"/>
    <s v="Direct"/>
    <n v="1"/>
    <n v="1"/>
    <n v="23.42"/>
  </r>
  <r>
    <s v="Export"/>
    <s v="Eastern Europe and Russia"/>
    <s v="Bulgaria"/>
    <s v="Bourgas"/>
    <x v="19"/>
    <x v="0"/>
    <s v="Direct"/>
    <n v="1"/>
    <n v="1"/>
    <n v="13.997"/>
  </r>
  <r>
    <s v="Export"/>
    <s v="Eastern Europe and Russia"/>
    <s v="Bulgaria"/>
    <s v="Varna"/>
    <x v="19"/>
    <x v="0"/>
    <s v="Direct"/>
    <n v="1"/>
    <n v="2"/>
    <n v="3.41"/>
  </r>
  <r>
    <s v="Export"/>
    <s v="Eastern Europe and Russia"/>
    <s v="Bulgaria"/>
    <s v="Varna"/>
    <x v="6"/>
    <x v="0"/>
    <s v="Direct"/>
    <n v="1"/>
    <n v="2"/>
    <n v="2"/>
  </r>
  <r>
    <s v="Export"/>
    <s v="Eastern Europe and Russia"/>
    <s v="Georgia"/>
    <s v="Poti"/>
    <x v="18"/>
    <x v="0"/>
    <s v="Direct"/>
    <n v="14"/>
    <n v="28"/>
    <n v="285.8"/>
  </r>
  <r>
    <s v="Export"/>
    <s v="Eastern Europe and Russia"/>
    <s v="Hungary"/>
    <s v="Budapest"/>
    <x v="15"/>
    <x v="0"/>
    <s v="Direct"/>
    <n v="2"/>
    <n v="2"/>
    <n v="38.799999999999997"/>
  </r>
  <r>
    <s v="Export"/>
    <s v="Eastern Europe and Russia"/>
    <s v="Latvia"/>
    <s v="Riga"/>
    <x v="19"/>
    <x v="0"/>
    <s v="Direct"/>
    <n v="1"/>
    <n v="1"/>
    <n v="14.515000000000001"/>
  </r>
  <r>
    <s v="Export"/>
    <s v="Eastern Europe and Russia"/>
    <s v="Lithuania"/>
    <s v="Klaipeda"/>
    <x v="47"/>
    <x v="0"/>
    <s v="Direct"/>
    <n v="10"/>
    <n v="10"/>
    <n v="20.6"/>
  </r>
  <r>
    <s v="Export"/>
    <s v="Eastern Europe and Russia"/>
    <s v="Lithuania"/>
    <s v="Klaipeda"/>
    <x v="18"/>
    <x v="0"/>
    <s v="Direct"/>
    <n v="1"/>
    <n v="2"/>
    <n v="6.02"/>
  </r>
  <r>
    <s v="Export"/>
    <s v="Eastern Europe and Russia"/>
    <s v="Russia"/>
    <s v="Nakhodka"/>
    <x v="42"/>
    <x v="2"/>
    <s v="Direct"/>
    <n v="3"/>
    <n v="0"/>
    <n v="91811"/>
  </r>
  <r>
    <s v="Export"/>
    <s v="Eastern Europe and Russia"/>
    <s v="Russia"/>
    <s v="Novorossiysk"/>
    <x v="18"/>
    <x v="0"/>
    <s v="Direct"/>
    <n v="1"/>
    <n v="2"/>
    <n v="21.7683"/>
  </r>
  <r>
    <s v="Export"/>
    <s v="Eastern Europe and Russia"/>
    <s v="Russia"/>
    <s v="St Petersburg"/>
    <x v="15"/>
    <x v="0"/>
    <s v="Direct"/>
    <n v="1"/>
    <n v="1"/>
    <n v="0.89"/>
  </r>
  <r>
    <s v="Export"/>
    <s v="Eastern Europe and Russia"/>
    <s v="Russia"/>
    <s v="Vladivostok"/>
    <x v="0"/>
    <x v="0"/>
    <s v="Direct"/>
    <n v="4"/>
    <n v="4"/>
    <n v="72.736999999999995"/>
  </r>
  <r>
    <s v="Export"/>
    <s v="Indian Ocean Islands"/>
    <s v="Christmas Island"/>
    <s v="Christmas Island "/>
    <x v="69"/>
    <x v="0"/>
    <s v="Direct"/>
    <n v="4"/>
    <n v="4"/>
    <n v="75.608000000000004"/>
  </r>
  <r>
    <s v="Export"/>
    <s v="Indian Ocean Islands"/>
    <s v="Christmas Island"/>
    <s v="Christmas Island "/>
    <x v="23"/>
    <x v="0"/>
    <s v="Direct"/>
    <n v="6"/>
    <n v="6"/>
    <n v="51.95"/>
  </r>
  <r>
    <s v="Export"/>
    <s v="Indian Ocean Islands"/>
    <s v="Christmas Island"/>
    <s v="Christmas Island "/>
    <x v="1"/>
    <x v="0"/>
    <s v="Direct"/>
    <n v="8"/>
    <n v="8"/>
    <n v="59.76"/>
  </r>
  <r>
    <s v="Export"/>
    <s v="Indian Ocean Islands"/>
    <s v="Christmas Island"/>
    <s v="Christmas Island "/>
    <x v="36"/>
    <x v="0"/>
    <s v="Direct"/>
    <n v="2"/>
    <n v="2"/>
    <n v="20.452999999999999"/>
  </r>
  <r>
    <s v="Export"/>
    <s v="Indian Ocean Islands"/>
    <s v="Christmas Island"/>
    <s v="Christmas Island "/>
    <x v="30"/>
    <x v="1"/>
    <s v="Direct"/>
    <n v="4"/>
    <n v="0"/>
    <n v="2.63"/>
  </r>
  <r>
    <s v="Export"/>
    <s v="Indian Ocean Islands"/>
    <s v="Christmas Island"/>
    <s v="Christmas Island "/>
    <x v="11"/>
    <x v="0"/>
    <s v="Direct"/>
    <n v="21"/>
    <n v="21"/>
    <n v="243.09100000000001"/>
  </r>
  <r>
    <s v="Export"/>
    <s v="Indian Ocean Islands"/>
    <s v="Christmas Island"/>
    <s v="Christmas Island "/>
    <x v="44"/>
    <x v="0"/>
    <s v="Direct"/>
    <n v="5"/>
    <n v="5"/>
    <n v="27.251999999999999"/>
  </r>
  <r>
    <s v="Export"/>
    <s v="Indian Ocean Islands"/>
    <s v="Christmas Island"/>
    <s v="Christmas Island "/>
    <x v="15"/>
    <x v="0"/>
    <s v="Direct"/>
    <n v="2"/>
    <n v="2"/>
    <n v="39.53"/>
  </r>
  <r>
    <s v="Export"/>
    <s v="Indian Ocean Islands"/>
    <s v="Christmas Island"/>
    <s v="Christmas Island "/>
    <x v="53"/>
    <x v="0"/>
    <s v="Direct"/>
    <n v="92"/>
    <n v="92"/>
    <n v="1200.597"/>
  </r>
  <r>
    <s v="Export"/>
    <s v="Indian Ocean Islands"/>
    <s v="Christmas Island"/>
    <s v="Christmas Island "/>
    <x v="82"/>
    <x v="0"/>
    <s v="Direct"/>
    <n v="7"/>
    <n v="7"/>
    <n v="143.529"/>
  </r>
  <r>
    <s v="Export"/>
    <s v="Indian Ocean Islands"/>
    <s v="Christmas Island"/>
    <s v="Christmas Island "/>
    <x v="72"/>
    <x v="0"/>
    <s v="Direct"/>
    <n v="1"/>
    <n v="1"/>
    <n v="14.824999999999999"/>
  </r>
  <r>
    <s v="Export"/>
    <s v="Indian Ocean Islands"/>
    <s v="Cocos Island"/>
    <s v="Cocos Island "/>
    <x v="0"/>
    <x v="0"/>
    <s v="Direct"/>
    <n v="22"/>
    <n v="22"/>
    <n v="347.79500000000002"/>
  </r>
  <r>
    <s v="Export"/>
    <s v="Indian Ocean Islands"/>
    <s v="Cocos Island"/>
    <s v="Cocos Island "/>
    <x v="10"/>
    <x v="0"/>
    <s v="Direct"/>
    <n v="13"/>
    <n v="13"/>
    <n v="141.12700000000001"/>
  </r>
  <r>
    <s v="Export"/>
    <s v="Indian Ocean Islands"/>
    <s v="Cocos Island"/>
    <s v="Cocos Island "/>
    <x v="13"/>
    <x v="0"/>
    <s v="Direct"/>
    <n v="17"/>
    <n v="17"/>
    <n v="216.06"/>
  </r>
  <r>
    <s v="Export"/>
    <s v="Indian Ocean Islands"/>
    <s v="Cocos Island"/>
    <s v="Cocos Island "/>
    <x v="43"/>
    <x v="0"/>
    <s v="Direct"/>
    <n v="2"/>
    <n v="2"/>
    <n v="27.32"/>
  </r>
  <r>
    <s v="Export"/>
    <s v="Indian Ocean Islands"/>
    <s v="Cocos Island"/>
    <s v="Cocos Island "/>
    <x v="15"/>
    <x v="1"/>
    <s v="Direct"/>
    <n v="143"/>
    <n v="0"/>
    <n v="143"/>
  </r>
  <r>
    <s v="Export"/>
    <s v="Indian Ocean Islands"/>
    <s v="Cocos Island"/>
    <s v="Cocos Island "/>
    <x v="67"/>
    <x v="0"/>
    <s v="Direct"/>
    <n v="1"/>
    <n v="1"/>
    <n v="5.5949999999999998"/>
  </r>
  <r>
    <s v="Export"/>
    <s v="Indian Ocean Islands"/>
    <s v="Cocos Island"/>
    <s v="Cocos Island "/>
    <x v="9"/>
    <x v="0"/>
    <s v="Direct"/>
    <n v="1"/>
    <n v="1"/>
    <n v="3.3849999999999998"/>
  </r>
  <r>
    <s v="Export"/>
    <s v="Indian Ocean Islands"/>
    <s v="Maldive Islands"/>
    <s v="Male"/>
    <x v="58"/>
    <x v="0"/>
    <s v="Direct"/>
    <n v="8"/>
    <n v="8"/>
    <n v="175.44"/>
  </r>
  <r>
    <s v="Export"/>
    <s v="Indian Ocean Islands"/>
    <s v="Maldive Islands"/>
    <s v="Male"/>
    <x v="23"/>
    <x v="0"/>
    <s v="Direct"/>
    <n v="12"/>
    <n v="12"/>
    <n v="160.75700000000001"/>
  </r>
  <r>
    <s v="Export"/>
    <s v="Indian Ocean Islands"/>
    <s v="Mauritius"/>
    <s v="Port Louis"/>
    <x v="24"/>
    <x v="0"/>
    <s v="Direct"/>
    <n v="1"/>
    <n v="2"/>
    <n v="6"/>
  </r>
  <r>
    <s v="Export"/>
    <s v="Indian Ocean Islands"/>
    <s v="Reunion"/>
    <s v="Pointe Des Galets"/>
    <x v="67"/>
    <x v="0"/>
    <s v="Direct"/>
    <n v="10"/>
    <n v="20"/>
    <n v="128.351"/>
  </r>
  <r>
    <s v="Export"/>
    <s v="Indian Ocean Islands"/>
    <s v="Reunion"/>
    <s v="Reunion"/>
    <x v="3"/>
    <x v="0"/>
    <s v="Direct"/>
    <n v="1"/>
    <n v="2"/>
    <n v="4.3"/>
  </r>
  <r>
    <s v="Export"/>
    <s v="Japan"/>
    <s v="Japan"/>
    <s v="Etajima"/>
    <x v="42"/>
    <x v="2"/>
    <s v="Direct"/>
    <n v="4"/>
    <n v="0"/>
    <n v="25200"/>
  </r>
  <r>
    <s v="Export"/>
    <s v="Japan"/>
    <s v="Japan"/>
    <s v="Hakata"/>
    <x v="88"/>
    <x v="0"/>
    <s v="Direct"/>
    <n v="4"/>
    <n v="4"/>
    <n v="18.243600000000001"/>
  </r>
  <r>
    <s v="Export"/>
    <s v="Japan"/>
    <s v="Japan"/>
    <s v="Hakata"/>
    <x v="50"/>
    <x v="0"/>
    <s v="Direct"/>
    <n v="100"/>
    <n v="200"/>
    <n v="2527.79"/>
  </r>
  <r>
    <s v="Export"/>
    <s v="Japan"/>
    <s v="Japan"/>
    <s v="Hakata"/>
    <x v="38"/>
    <x v="0"/>
    <s v="Direct"/>
    <n v="6"/>
    <n v="6"/>
    <n v="118.858"/>
  </r>
  <r>
    <s v="Export"/>
    <s v="Japan"/>
    <s v="Japan"/>
    <s v="Hakata"/>
    <x v="44"/>
    <x v="0"/>
    <s v="Direct"/>
    <n v="1"/>
    <n v="1"/>
    <n v="13.13"/>
  </r>
  <r>
    <s v="Export"/>
    <s v="Japan"/>
    <s v="Japan"/>
    <s v="Hakata"/>
    <x v="15"/>
    <x v="0"/>
    <s v="Direct"/>
    <n v="3"/>
    <n v="3"/>
    <n v="62.1"/>
  </r>
  <r>
    <s v="Export"/>
    <s v="Japan"/>
    <s v="Japan"/>
    <s v="Hakata"/>
    <x v="27"/>
    <x v="2"/>
    <s v="Direct"/>
    <n v="2"/>
    <n v="0"/>
    <n v="63799.23"/>
  </r>
  <r>
    <s v="Export"/>
    <s v="Japan"/>
    <s v="Japan"/>
    <s v="Hakata"/>
    <x v="27"/>
    <x v="0"/>
    <s v="Direct"/>
    <n v="1"/>
    <n v="1"/>
    <n v="23.54"/>
  </r>
  <r>
    <s v="Export"/>
    <s v="Japan"/>
    <s v="Japan"/>
    <s v="Hososhima"/>
    <x v="37"/>
    <x v="0"/>
    <s v="Direct"/>
    <n v="101"/>
    <n v="202"/>
    <n v="2776.1320000000001"/>
  </r>
  <r>
    <s v="Export"/>
    <s v="Japan"/>
    <s v="Japan"/>
    <s v="Imari"/>
    <x v="37"/>
    <x v="0"/>
    <s v="Direct"/>
    <n v="56"/>
    <n v="112"/>
    <n v="1650.76"/>
  </r>
  <r>
    <s v="Export"/>
    <s v="Japan"/>
    <s v="Japan"/>
    <s v="Japan - other"/>
    <x v="48"/>
    <x v="2"/>
    <s v="Direct"/>
    <n v="1"/>
    <n v="0"/>
    <n v="15000"/>
  </r>
  <r>
    <s v="Export"/>
    <s v="Japan"/>
    <s v="Japan"/>
    <s v="Kobe"/>
    <x v="29"/>
    <x v="0"/>
    <s v="Direct"/>
    <n v="3"/>
    <n v="3"/>
    <n v="6.54"/>
  </r>
  <r>
    <s v="Export"/>
    <s v="East Asia"/>
    <s v="China"/>
    <s v="Xingang"/>
    <x v="5"/>
    <x v="0"/>
    <s v="Direct"/>
    <n v="1"/>
    <n v="2"/>
    <n v="17.7"/>
  </r>
  <r>
    <s v="Export"/>
    <s v="East Asia"/>
    <s v="China"/>
    <s v="Xinhui"/>
    <x v="29"/>
    <x v="0"/>
    <s v="Direct"/>
    <n v="2"/>
    <n v="4"/>
    <n v="57.895000000000003"/>
  </r>
  <r>
    <s v="Export"/>
    <s v="East Asia"/>
    <s v="China"/>
    <s v="Xinhui"/>
    <x v="30"/>
    <x v="0"/>
    <s v="Direct"/>
    <n v="7"/>
    <n v="13"/>
    <n v="183.81899999999999"/>
  </r>
  <r>
    <s v="Export"/>
    <s v="East Asia"/>
    <s v="China"/>
    <s v="Yantian"/>
    <x v="1"/>
    <x v="0"/>
    <s v="Direct"/>
    <n v="18"/>
    <n v="18"/>
    <n v="330.23689999999999"/>
  </r>
  <r>
    <s v="Export"/>
    <s v="East Asia"/>
    <s v="China"/>
    <s v="Yantian"/>
    <x v="30"/>
    <x v="0"/>
    <s v="Direct"/>
    <n v="1"/>
    <n v="1"/>
    <n v="19.690000000000001"/>
  </r>
  <r>
    <s v="Export"/>
    <s v="East Asia"/>
    <s v="China"/>
    <s v="Zhangjiagang"/>
    <x v="30"/>
    <x v="0"/>
    <s v="Direct"/>
    <n v="29"/>
    <n v="55"/>
    <n v="721.79290000000003"/>
  </r>
  <r>
    <s v="Export"/>
    <s v="East Asia"/>
    <s v="China"/>
    <s v="Zhangjiagang"/>
    <x v="15"/>
    <x v="0"/>
    <s v="Direct"/>
    <n v="25"/>
    <n v="25"/>
    <n v="509.63499999999999"/>
  </r>
  <r>
    <s v="Export"/>
    <s v="East Asia"/>
    <s v="China"/>
    <s v="Zhaoqing"/>
    <x v="0"/>
    <x v="0"/>
    <s v="Direct"/>
    <n v="2"/>
    <n v="2"/>
    <n v="44.593000000000004"/>
  </r>
  <r>
    <s v="Export"/>
    <s v="East Asia"/>
    <s v="China"/>
    <s v="Zhaoqing"/>
    <x v="76"/>
    <x v="0"/>
    <s v="Direct"/>
    <n v="1"/>
    <n v="2"/>
    <n v="22.510999999999999"/>
  </r>
  <r>
    <s v="Export"/>
    <s v="East Asia"/>
    <s v="China"/>
    <s v="Zhapu"/>
    <x v="15"/>
    <x v="0"/>
    <s v="Direct"/>
    <n v="3"/>
    <n v="6"/>
    <n v="62.292000000000002"/>
  </r>
  <r>
    <s v="Export"/>
    <s v="East Asia"/>
    <s v="China"/>
    <s v="Zhapu"/>
    <x v="64"/>
    <x v="0"/>
    <s v="Direct"/>
    <n v="10"/>
    <n v="10"/>
    <n v="203.91"/>
  </r>
  <r>
    <s v="Export"/>
    <s v="East Asia"/>
    <s v="China"/>
    <s v="Zhongshan"/>
    <x v="30"/>
    <x v="0"/>
    <s v="Direct"/>
    <n v="5"/>
    <n v="5"/>
    <n v="98.322000000000003"/>
  </r>
  <r>
    <s v="Export"/>
    <s v="East Asia"/>
    <s v="China"/>
    <s v="Zhongshan"/>
    <x v="50"/>
    <x v="0"/>
    <s v="Direct"/>
    <n v="24"/>
    <n v="48"/>
    <n v="690.72"/>
  </r>
  <r>
    <s v="Export"/>
    <s v="East Asia"/>
    <s v="Hong Kong"/>
    <s v="Hong Kong"/>
    <x v="61"/>
    <x v="0"/>
    <s v="Direct"/>
    <n v="33"/>
    <n v="66"/>
    <n v="724.91"/>
  </r>
  <r>
    <s v="Export"/>
    <s v="East Asia"/>
    <s v="Hong Kong"/>
    <s v="Hong Kong"/>
    <x v="0"/>
    <x v="0"/>
    <s v="Direct"/>
    <n v="12"/>
    <n v="13"/>
    <n v="217.08699999999999"/>
  </r>
  <r>
    <s v="Export"/>
    <s v="East Asia"/>
    <s v="Hong Kong"/>
    <s v="Hong Kong"/>
    <x v="10"/>
    <x v="0"/>
    <s v="Direct"/>
    <n v="6"/>
    <n v="11"/>
    <n v="114.009"/>
  </r>
  <r>
    <s v="Export"/>
    <s v="East Asia"/>
    <s v="Hong Kong"/>
    <s v="Hong Kong"/>
    <x v="58"/>
    <x v="0"/>
    <s v="Direct"/>
    <n v="314"/>
    <n v="318"/>
    <n v="6543.8687"/>
  </r>
  <r>
    <s v="Export"/>
    <s v="East Asia"/>
    <s v="Hong Kong"/>
    <s v="Hong Kong"/>
    <x v="62"/>
    <x v="0"/>
    <s v="Direct"/>
    <n v="26"/>
    <n v="33"/>
    <n v="389.41559999999998"/>
  </r>
  <r>
    <s v="Export"/>
    <s v="East Asia"/>
    <s v="Hong Kong"/>
    <s v="Hong Kong"/>
    <x v="49"/>
    <x v="0"/>
    <s v="Direct"/>
    <n v="1"/>
    <n v="1"/>
    <n v="9.2330000000000005"/>
  </r>
  <r>
    <s v="Export"/>
    <s v="East Asia"/>
    <s v="Hong Kong"/>
    <s v="Hong Kong"/>
    <x v="38"/>
    <x v="0"/>
    <s v="Direct"/>
    <n v="5"/>
    <n v="5"/>
    <n v="88.76"/>
  </r>
  <r>
    <s v="Export"/>
    <s v="East Asia"/>
    <s v="Hong Kong"/>
    <s v="Hong Kong"/>
    <x v="15"/>
    <x v="0"/>
    <s v="Direct"/>
    <n v="25"/>
    <n v="25"/>
    <n v="479.48169999999999"/>
  </r>
  <r>
    <s v="Export"/>
    <s v="East Asia"/>
    <s v="Hong Kong"/>
    <s v="Hong Kong"/>
    <x v="16"/>
    <x v="0"/>
    <s v="Direct"/>
    <n v="3"/>
    <n v="5"/>
    <n v="34.377000000000002"/>
  </r>
  <r>
    <s v="Export"/>
    <s v="East Asia"/>
    <s v="Korea, Republic of"/>
    <s v="Busan"/>
    <x v="42"/>
    <x v="0"/>
    <s v="Direct"/>
    <n v="5"/>
    <n v="5"/>
    <n v="100"/>
  </r>
  <r>
    <s v="Export"/>
    <s v="East Asia"/>
    <s v="Korea, Republic of"/>
    <s v="Busan"/>
    <x v="10"/>
    <x v="0"/>
    <s v="Direct"/>
    <n v="39"/>
    <n v="78"/>
    <n v="732.89300000000003"/>
  </r>
  <r>
    <s v="Export"/>
    <s v="East Asia"/>
    <s v="Korea, Republic of"/>
    <s v="Busan"/>
    <x v="58"/>
    <x v="0"/>
    <s v="Direct"/>
    <n v="32"/>
    <n v="32"/>
    <n v="655.25360000000001"/>
  </r>
  <r>
    <s v="Export"/>
    <s v="East Asia"/>
    <s v="Korea, Republic of"/>
    <s v="Busan"/>
    <x v="39"/>
    <x v="0"/>
    <s v="Direct"/>
    <n v="148"/>
    <n v="148"/>
    <n v="3283.9126999999999"/>
  </r>
  <r>
    <s v="Export"/>
    <s v="East Asia"/>
    <s v="Korea, Republic of"/>
    <s v="Busan"/>
    <x v="41"/>
    <x v="0"/>
    <s v="Direct"/>
    <n v="189"/>
    <n v="208"/>
    <n v="4281.1081999999997"/>
  </r>
  <r>
    <s v="Export"/>
    <s v="East Asia"/>
    <s v="Korea, Republic of"/>
    <s v="Busan"/>
    <x v="38"/>
    <x v="0"/>
    <s v="Direct"/>
    <n v="10"/>
    <n v="20"/>
    <n v="227.755"/>
  </r>
  <r>
    <s v="Export"/>
    <s v="East Asia"/>
    <s v="Korea, Republic of"/>
    <s v="Busan"/>
    <x v="15"/>
    <x v="0"/>
    <s v="Direct"/>
    <n v="170"/>
    <n v="170"/>
    <n v="4398.1509999999998"/>
  </r>
  <r>
    <s v="Export"/>
    <s v="East Asia"/>
    <s v="Korea, Republic of"/>
    <s v="Busan"/>
    <x v="16"/>
    <x v="0"/>
    <s v="Direct"/>
    <n v="1"/>
    <n v="2"/>
    <n v="6.93"/>
  </r>
  <r>
    <s v="Export"/>
    <s v="East Asia"/>
    <s v="Korea, Republic of"/>
    <s v="Korea - Other"/>
    <x v="37"/>
    <x v="0"/>
    <s v="Direct"/>
    <n v="15"/>
    <n v="30"/>
    <n v="359.29"/>
  </r>
  <r>
    <s v="Export"/>
    <s v="East Asia"/>
    <s v="Korea, Republic of"/>
    <s v="Kwangyang"/>
    <x v="38"/>
    <x v="0"/>
    <s v="Direct"/>
    <n v="57"/>
    <n v="114"/>
    <n v="1401.59"/>
  </r>
  <r>
    <s v="Export"/>
    <s v="East Asia"/>
    <s v="Korea, Republic of"/>
    <s v="Kwangyang"/>
    <x v="65"/>
    <x v="0"/>
    <s v="Direct"/>
    <n v="62"/>
    <n v="124"/>
    <n v="1401.56"/>
  </r>
  <r>
    <s v="Export"/>
    <s v="Japan"/>
    <s v="Japan"/>
    <s v="Tokyo"/>
    <x v="29"/>
    <x v="0"/>
    <s v="Direct"/>
    <n v="10"/>
    <n v="10"/>
    <n v="202.11"/>
  </r>
  <r>
    <s v="Export"/>
    <s v="Japan"/>
    <s v="Japan"/>
    <s v="Tokyo"/>
    <x v="50"/>
    <x v="0"/>
    <s v="Direct"/>
    <n v="72"/>
    <n v="144"/>
    <n v="2077.73"/>
  </r>
  <r>
    <s v="Export"/>
    <s v="Japan"/>
    <s v="Japan"/>
    <s v="Tokyo"/>
    <x v="66"/>
    <x v="0"/>
    <s v="Direct"/>
    <n v="1"/>
    <n v="1"/>
    <n v="10.071"/>
  </r>
  <r>
    <s v="Export"/>
    <s v="Japan"/>
    <s v="Japan"/>
    <s v="Tokyo"/>
    <x v="38"/>
    <x v="0"/>
    <s v="Direct"/>
    <n v="4"/>
    <n v="8"/>
    <n v="116.32"/>
  </r>
  <r>
    <s v="Export"/>
    <s v="Japan"/>
    <s v="Japan"/>
    <s v="Tokyo"/>
    <x v="44"/>
    <x v="0"/>
    <s v="Direct"/>
    <n v="196"/>
    <n v="390"/>
    <n v="5697.96"/>
  </r>
  <r>
    <s v="Export"/>
    <s v="Japan"/>
    <s v="Japan"/>
    <s v="Tomakomai"/>
    <x v="1"/>
    <x v="0"/>
    <s v="Direct"/>
    <n v="21"/>
    <n v="28"/>
    <n v="482.02539999999999"/>
  </r>
  <r>
    <s v="Export"/>
    <s v="Japan"/>
    <s v="Japan"/>
    <s v="Tomakomai"/>
    <x v="37"/>
    <x v="0"/>
    <s v="Direct"/>
    <n v="1669"/>
    <n v="3338"/>
    <n v="45435.273699999998"/>
  </r>
  <r>
    <s v="Export"/>
    <s v="Japan"/>
    <s v="Japan"/>
    <s v="Tomakomai"/>
    <x v="50"/>
    <x v="0"/>
    <s v="Direct"/>
    <n v="8"/>
    <n v="16"/>
    <n v="230.63"/>
  </r>
  <r>
    <s v="Export"/>
    <s v="Japan"/>
    <s v="Japan"/>
    <s v="Tomakomai"/>
    <x v="38"/>
    <x v="0"/>
    <s v="Direct"/>
    <n v="3"/>
    <n v="6"/>
    <n v="71.540999999999997"/>
  </r>
  <r>
    <s v="Export"/>
    <s v="Japan"/>
    <s v="Japan"/>
    <s v="Tomakomai"/>
    <x v="44"/>
    <x v="0"/>
    <s v="Direct"/>
    <n v="10"/>
    <n v="20"/>
    <n v="287.31"/>
  </r>
  <r>
    <s v="Export"/>
    <s v="Japan"/>
    <s v="Japan"/>
    <s v="Yatsushiro"/>
    <x v="74"/>
    <x v="2"/>
    <s v="Direct"/>
    <n v="1"/>
    <n v="0"/>
    <n v="22000"/>
  </r>
  <r>
    <s v="Export"/>
    <s v="Japan"/>
    <s v="Japan"/>
    <s v="Yatsushiro"/>
    <x v="37"/>
    <x v="0"/>
    <s v="Direct"/>
    <n v="31"/>
    <n v="62"/>
    <n v="802.53"/>
  </r>
  <r>
    <s v="Export"/>
    <s v="Japan"/>
    <s v="Japan"/>
    <s v="Yatsushiro"/>
    <x v="27"/>
    <x v="2"/>
    <s v="Direct"/>
    <n v="1"/>
    <n v="0"/>
    <n v="3921"/>
  </r>
  <r>
    <s v="Export"/>
    <s v="Japan"/>
    <s v="Japan"/>
    <s v="Yokkaichi"/>
    <x v="71"/>
    <x v="0"/>
    <s v="Direct"/>
    <n v="20"/>
    <n v="20"/>
    <n v="425.56"/>
  </r>
  <r>
    <s v="Export"/>
    <s v="Japan"/>
    <s v="Japan"/>
    <s v="Yokohama"/>
    <x v="0"/>
    <x v="0"/>
    <s v="Direct"/>
    <n v="11"/>
    <n v="11"/>
    <n v="219.18"/>
  </r>
  <r>
    <s v="Export"/>
    <s v="Japan"/>
    <s v="Japan"/>
    <s v="Yokohama"/>
    <x v="18"/>
    <x v="0"/>
    <s v="Direct"/>
    <n v="3"/>
    <n v="3"/>
    <n v="62.9"/>
  </r>
  <r>
    <s v="Export"/>
    <s v="Japan"/>
    <s v="Japan"/>
    <s v="Yokohama"/>
    <x v="26"/>
    <x v="0"/>
    <s v="Direct"/>
    <n v="1"/>
    <n v="1"/>
    <n v="3.35"/>
  </r>
  <r>
    <s v="Export"/>
    <s v="Japan"/>
    <s v="Japan"/>
    <s v="Yokohama"/>
    <x v="54"/>
    <x v="0"/>
    <s v="Direct"/>
    <n v="403"/>
    <n v="404"/>
    <n v="8971.0576000000001"/>
  </r>
  <r>
    <s v="Export"/>
    <s v="Japan"/>
    <s v="Japan"/>
    <s v="Yokohama"/>
    <x v="15"/>
    <x v="0"/>
    <s v="Direct"/>
    <n v="63"/>
    <n v="63"/>
    <n v="1302.0999999999999"/>
  </r>
  <r>
    <s v="Export"/>
    <s v="Japan"/>
    <s v="Japan"/>
    <s v="Yokohama"/>
    <x v="71"/>
    <x v="0"/>
    <s v="Direct"/>
    <n v="18"/>
    <n v="18"/>
    <n v="378.44900000000001"/>
  </r>
  <r>
    <s v="Export"/>
    <s v="Mediterranean"/>
    <s v="Croatia"/>
    <s v="Rijeka Bakar"/>
    <x v="11"/>
    <x v="0"/>
    <s v="Direct"/>
    <n v="1"/>
    <n v="2"/>
    <n v="6.02"/>
  </r>
  <r>
    <s v="Export"/>
    <s v="Mediterranean"/>
    <s v="Croatia"/>
    <s v="Rijeka Bakar"/>
    <x v="6"/>
    <x v="0"/>
    <s v="Direct"/>
    <n v="1"/>
    <n v="1"/>
    <n v="2.4"/>
  </r>
  <r>
    <s v="Export"/>
    <s v="Mediterranean"/>
    <s v="Cyprus"/>
    <s v="Limassol"/>
    <x v="6"/>
    <x v="0"/>
    <s v="Direct"/>
    <n v="2"/>
    <n v="2"/>
    <n v="5.8"/>
  </r>
  <r>
    <s v="Export"/>
    <s v="Mediterranean"/>
    <s v="Greece"/>
    <s v="Eleusis"/>
    <x v="7"/>
    <x v="0"/>
    <s v="Direct"/>
    <n v="3"/>
    <n v="4"/>
    <n v="19.5"/>
  </r>
  <r>
    <s v="Export"/>
    <s v="Mediterranean"/>
    <s v="Greece"/>
    <s v="Greece - other"/>
    <x v="16"/>
    <x v="0"/>
    <s v="Direct"/>
    <n v="1"/>
    <n v="1"/>
    <n v="1.6811"/>
  </r>
  <r>
    <s v="Export"/>
    <s v="Mediterranean"/>
    <s v="Greece"/>
    <s v="Piraeus"/>
    <x v="11"/>
    <x v="0"/>
    <s v="Direct"/>
    <n v="1"/>
    <n v="1"/>
    <n v="1.7689999999999999"/>
  </r>
  <r>
    <s v="Export"/>
    <s v="Mediterranean"/>
    <s v="Greece"/>
    <s v="Piraeus"/>
    <x v="7"/>
    <x v="1"/>
    <s v="Direct"/>
    <n v="7"/>
    <n v="0"/>
    <n v="3.45"/>
  </r>
  <r>
    <s v="Export"/>
    <s v="Mediterranean"/>
    <s v="Greece"/>
    <s v="Thessaloniki"/>
    <x v="11"/>
    <x v="0"/>
    <s v="Direct"/>
    <n v="1"/>
    <n v="1"/>
    <n v="0.67500000000000004"/>
  </r>
  <r>
    <s v="Export"/>
    <s v="Mediterranean"/>
    <s v="Greece"/>
    <s v="Thessaloniki"/>
    <x v="3"/>
    <x v="0"/>
    <s v="Direct"/>
    <n v="1"/>
    <n v="2"/>
    <n v="1.9059999999999999"/>
  </r>
  <r>
    <s v="Export"/>
    <s v="Mediterranean"/>
    <s v="Italy"/>
    <s v="Genoa"/>
    <x v="19"/>
    <x v="0"/>
    <s v="Direct"/>
    <n v="1"/>
    <n v="1"/>
    <n v="4.0999999999999996"/>
  </r>
  <r>
    <s v="Export"/>
    <s v="Mediterranean"/>
    <s v="Italy"/>
    <s v="Genoa"/>
    <x v="54"/>
    <x v="0"/>
    <s v="Direct"/>
    <n v="23"/>
    <n v="23"/>
    <n v="549.31899999999996"/>
  </r>
  <r>
    <s v="Export"/>
    <s v="Mediterranean"/>
    <s v="Italy"/>
    <s v="Genoa"/>
    <x v="7"/>
    <x v="0"/>
    <s v="Direct"/>
    <n v="1"/>
    <n v="2"/>
    <n v="7.8"/>
  </r>
  <r>
    <s v="Export"/>
    <s v="Mediterranean"/>
    <s v="Italy"/>
    <s v="Genoa"/>
    <x v="3"/>
    <x v="0"/>
    <s v="Direct"/>
    <n v="2"/>
    <n v="3"/>
    <n v="6.02"/>
  </r>
  <r>
    <s v="Export"/>
    <s v="East Asia"/>
    <s v="China"/>
    <s v="Tianjinxingang"/>
    <x v="14"/>
    <x v="0"/>
    <s v="Direct"/>
    <n v="1"/>
    <n v="2"/>
    <n v="18.827999999999999"/>
  </r>
  <r>
    <s v="Export"/>
    <s v="East Asia"/>
    <s v="China"/>
    <s v="Tianjinxingang"/>
    <x v="83"/>
    <x v="0"/>
    <s v="Direct"/>
    <n v="3"/>
    <n v="3"/>
    <n v="29.9"/>
  </r>
  <r>
    <s v="Export"/>
    <s v="East Asia"/>
    <s v="China"/>
    <s v="Tianjinxingang"/>
    <x v="11"/>
    <x v="1"/>
    <s v="Direct"/>
    <n v="27"/>
    <n v="0"/>
    <n v="82.48"/>
  </r>
  <r>
    <s v="Export"/>
    <s v="East Asia"/>
    <s v="China"/>
    <s v="Tianjinxingang"/>
    <x v="20"/>
    <x v="0"/>
    <s v="Direct"/>
    <n v="8"/>
    <n v="16"/>
    <n v="66.125"/>
  </r>
  <r>
    <s v="Export"/>
    <s v="East Asia"/>
    <s v="China"/>
    <s v="Tianjinxingang"/>
    <x v="38"/>
    <x v="0"/>
    <s v="Direct"/>
    <n v="2753"/>
    <n v="3269"/>
    <n v="58155.21"/>
  </r>
  <r>
    <s v="Export"/>
    <s v="East Asia"/>
    <s v="China"/>
    <s v="Tianjinxingang"/>
    <x v="44"/>
    <x v="0"/>
    <s v="Direct"/>
    <n v="50"/>
    <n v="100"/>
    <n v="1331.77"/>
  </r>
  <r>
    <s v="Export"/>
    <s v="East Asia"/>
    <s v="China"/>
    <s v="Tianjinxingang"/>
    <x v="8"/>
    <x v="0"/>
    <s v="Direct"/>
    <n v="9"/>
    <n v="14"/>
    <n v="40.078699999999998"/>
  </r>
  <r>
    <s v="Export"/>
    <s v="East Asia"/>
    <s v="China"/>
    <s v="Wenzhou"/>
    <x v="43"/>
    <x v="2"/>
    <s v="Direct"/>
    <n v="2"/>
    <n v="0"/>
    <n v="11856.919"/>
  </r>
  <r>
    <s v="Export"/>
    <s v="East Asia"/>
    <s v="China"/>
    <s v="Wu Chong Kou"/>
    <x v="37"/>
    <x v="0"/>
    <s v="Direct"/>
    <n v="9"/>
    <n v="18"/>
    <n v="239.38"/>
  </r>
  <r>
    <s v="Export"/>
    <s v="East Asia"/>
    <s v="China"/>
    <s v="Wuzhou"/>
    <x v="38"/>
    <x v="0"/>
    <s v="Direct"/>
    <n v="1423"/>
    <n v="1423"/>
    <n v="27081.115000000002"/>
  </r>
  <r>
    <s v="Export"/>
    <s v="East Asia"/>
    <s v="China"/>
    <s v="Xiamen"/>
    <x v="0"/>
    <x v="0"/>
    <s v="Direct"/>
    <n v="29"/>
    <n v="29"/>
    <n v="649.71"/>
  </r>
  <r>
    <s v="Export"/>
    <s v="East Asia"/>
    <s v="China"/>
    <s v="Xiamen"/>
    <x v="85"/>
    <x v="1"/>
    <s v="Direct"/>
    <n v="2017"/>
    <n v="0"/>
    <n v="580.89599999999996"/>
  </r>
  <r>
    <s v="Export"/>
    <s v="East Asia"/>
    <s v="China"/>
    <s v="Xiamen"/>
    <x v="58"/>
    <x v="0"/>
    <s v="Direct"/>
    <n v="2"/>
    <n v="2"/>
    <n v="44.787599999999998"/>
  </r>
  <r>
    <s v="Export"/>
    <s v="East Asia"/>
    <s v="China"/>
    <s v="Xiamen"/>
    <x v="56"/>
    <x v="1"/>
    <s v="Direct"/>
    <n v="49"/>
    <n v="0"/>
    <n v="50"/>
  </r>
  <r>
    <s v="Export"/>
    <s v="East Asia"/>
    <s v="China"/>
    <s v="Xiamen"/>
    <x v="33"/>
    <x v="0"/>
    <s v="Direct"/>
    <n v="117"/>
    <n v="117"/>
    <n v="2970.9749999999999"/>
  </r>
  <r>
    <s v="Export"/>
    <s v="East Asia"/>
    <s v="China"/>
    <s v="Xiamen"/>
    <x v="54"/>
    <x v="0"/>
    <s v="Direct"/>
    <n v="28"/>
    <n v="28"/>
    <n v="666.55"/>
  </r>
  <r>
    <s v="Export"/>
    <s v="East Asia"/>
    <s v="China"/>
    <s v="Xiamen"/>
    <x v="15"/>
    <x v="0"/>
    <s v="Direct"/>
    <n v="7"/>
    <n v="7"/>
    <n v="159.63999999999999"/>
  </r>
  <r>
    <s v="Export"/>
    <s v="East Asia"/>
    <s v="China"/>
    <s v="Xiamen"/>
    <x v="71"/>
    <x v="0"/>
    <s v="Direct"/>
    <n v="1"/>
    <n v="1"/>
    <n v="20.56"/>
  </r>
  <r>
    <s v="Export"/>
    <s v="East Asia"/>
    <s v="China"/>
    <s v="Xiamen"/>
    <x v="72"/>
    <x v="0"/>
    <s v="Direct"/>
    <n v="2"/>
    <n v="2"/>
    <n v="23.5"/>
  </r>
  <r>
    <s v="Export"/>
    <s v="East Asia"/>
    <s v="China"/>
    <s v="Xinan"/>
    <x v="18"/>
    <x v="0"/>
    <s v="Direct"/>
    <n v="1"/>
    <n v="1"/>
    <n v="7.798"/>
  </r>
  <r>
    <s v="Export"/>
    <s v="East Asia"/>
    <s v="China"/>
    <s v="Yantai"/>
    <x v="1"/>
    <x v="0"/>
    <s v="Direct"/>
    <n v="1"/>
    <n v="1"/>
    <n v="16.809000000000001"/>
  </r>
  <r>
    <s v="Export"/>
    <s v="East Asia"/>
    <s v="China"/>
    <s v="Yantian"/>
    <x v="47"/>
    <x v="0"/>
    <s v="Direct"/>
    <n v="3098"/>
    <n v="5140"/>
    <n v="10280"/>
  </r>
  <r>
    <s v="Export"/>
    <s v="East Asia"/>
    <s v="China"/>
    <s v="Zhangjiagang"/>
    <x v="63"/>
    <x v="0"/>
    <s v="Direct"/>
    <n v="139"/>
    <n v="139"/>
    <n v="2830.6"/>
  </r>
  <r>
    <s v="Export"/>
    <s v="East Asia"/>
    <s v="China"/>
    <s v="ZHANJIANG"/>
    <x v="33"/>
    <x v="0"/>
    <s v="Direct"/>
    <n v="10"/>
    <n v="10"/>
    <n v="220.2"/>
  </r>
  <r>
    <s v="Export"/>
    <s v="East Asia"/>
    <s v="China"/>
    <s v="Zhenjiang"/>
    <x v="5"/>
    <x v="0"/>
    <s v="Direct"/>
    <n v="2"/>
    <n v="4"/>
    <n v="40.768000000000001"/>
  </r>
  <r>
    <s v="Export"/>
    <s v="East Asia"/>
    <s v="China"/>
    <s v="Zhongshan"/>
    <x v="8"/>
    <x v="0"/>
    <s v="Direct"/>
    <n v="12"/>
    <n v="24"/>
    <n v="344.87"/>
  </r>
  <r>
    <s v="Export"/>
    <s v="East Asia"/>
    <s v="China"/>
    <s v="Zhuhai"/>
    <x v="18"/>
    <x v="0"/>
    <s v="Direct"/>
    <n v="4"/>
    <n v="8"/>
    <n v="78.16"/>
  </r>
  <r>
    <s v="Export"/>
    <s v="East Asia"/>
    <s v="Hong Kong"/>
    <s v="Hong Kong"/>
    <x v="74"/>
    <x v="0"/>
    <s v="Direct"/>
    <n v="7"/>
    <n v="7"/>
    <n v="75.242999999999995"/>
  </r>
  <r>
    <s v="Export"/>
    <s v="East Asia"/>
    <s v="Hong Kong"/>
    <s v="Hong Kong"/>
    <x v="29"/>
    <x v="0"/>
    <s v="Direct"/>
    <n v="1"/>
    <n v="2"/>
    <n v="27.331199999999999"/>
  </r>
  <r>
    <s v="Export"/>
    <s v="East Asia"/>
    <s v="Hong Kong"/>
    <s v="Hong Kong"/>
    <x v="47"/>
    <x v="0"/>
    <s v="Direct"/>
    <n v="213"/>
    <n v="389"/>
    <n v="785.11"/>
  </r>
  <r>
    <s v="Export"/>
    <s v="East Asia"/>
    <s v="Hong Kong"/>
    <s v="Hong Kong"/>
    <x v="1"/>
    <x v="0"/>
    <s v="Direct"/>
    <n v="80"/>
    <n v="142"/>
    <n v="1913.6469"/>
  </r>
  <r>
    <s v="Export"/>
    <s v="East Asia"/>
    <s v="Hong Kong"/>
    <s v="Hong Kong"/>
    <x v="36"/>
    <x v="0"/>
    <s v="Direct"/>
    <n v="1"/>
    <n v="1"/>
    <n v="19.48"/>
  </r>
  <r>
    <s v="Export"/>
    <s v="East Asia"/>
    <s v="Hong Kong"/>
    <s v="Hong Kong"/>
    <x v="37"/>
    <x v="0"/>
    <s v="Direct"/>
    <n v="2"/>
    <n v="4"/>
    <n v="45.38"/>
  </r>
  <r>
    <s v="Export"/>
    <s v="East Asia"/>
    <s v="Hong Kong"/>
    <s v="Hong Kong"/>
    <x v="11"/>
    <x v="0"/>
    <s v="Direct"/>
    <n v="16"/>
    <n v="21"/>
    <n v="188.46100000000001"/>
  </r>
  <r>
    <s v="Export"/>
    <s v="East Asia"/>
    <s v="Korea, Republic of"/>
    <s v="Kwangyang"/>
    <x v="27"/>
    <x v="0"/>
    <s v="Direct"/>
    <n v="20"/>
    <n v="20"/>
    <n v="428.72"/>
  </r>
  <r>
    <s v="Export"/>
    <s v="East Asia"/>
    <s v="Korea, Republic of"/>
    <s v="Masan"/>
    <x v="52"/>
    <x v="0"/>
    <s v="Direct"/>
    <n v="1"/>
    <n v="1"/>
    <n v="5.43"/>
  </r>
  <r>
    <s v="Export"/>
    <s v="East Asia"/>
    <s v="Korea, Republic of"/>
    <s v="Masan"/>
    <x v="9"/>
    <x v="1"/>
    <s v="Direct"/>
    <n v="4"/>
    <n v="0"/>
    <n v="281.95999999999998"/>
  </r>
  <r>
    <s v="Export"/>
    <s v="East Asia"/>
    <s v="Korea, Republic of"/>
    <s v="Pyeongtaek"/>
    <x v="27"/>
    <x v="2"/>
    <s v="Direct"/>
    <n v="6"/>
    <n v="0"/>
    <n v="74930"/>
  </r>
  <r>
    <s v="Export"/>
    <s v="East Asia"/>
    <s v="Korea, Republic of"/>
    <s v="South Korea - other"/>
    <x v="27"/>
    <x v="2"/>
    <s v="Direct"/>
    <n v="4"/>
    <n v="0"/>
    <n v="73180"/>
  </r>
  <r>
    <s v="Export"/>
    <s v="East Asia"/>
    <s v="Korea, Republic of"/>
    <s v="Yongin"/>
    <x v="1"/>
    <x v="0"/>
    <s v="Direct"/>
    <n v="116"/>
    <n v="157"/>
    <n v="2377.5798"/>
  </r>
  <r>
    <s v="Export"/>
    <s v="East Asia"/>
    <s v="Macau"/>
    <s v="Macau"/>
    <x v="38"/>
    <x v="0"/>
    <s v="Direct"/>
    <n v="1"/>
    <n v="1"/>
    <n v="19.100000000000001"/>
  </r>
  <r>
    <s v="Export"/>
    <s v="East Asia"/>
    <s v="Mongolia"/>
    <s v="Ulaanbaatar"/>
    <x v="10"/>
    <x v="0"/>
    <s v="Direct"/>
    <n v="6"/>
    <n v="6"/>
    <n v="106.681"/>
  </r>
  <r>
    <s v="Export"/>
    <s v="East Asia"/>
    <s v="Taiwan"/>
    <s v="Kaohsiung"/>
    <x v="73"/>
    <x v="0"/>
    <s v="Direct"/>
    <n v="1"/>
    <n v="1"/>
    <n v="22.62"/>
  </r>
  <r>
    <s v="Export"/>
    <s v="East Asia"/>
    <s v="Taiwan"/>
    <s v="Kaohsiung"/>
    <x v="29"/>
    <x v="0"/>
    <s v="Direct"/>
    <n v="8"/>
    <n v="9"/>
    <n v="163.53"/>
  </r>
  <r>
    <s v="Export"/>
    <s v="East Asia"/>
    <s v="Taiwan"/>
    <s v="Kaohsiung"/>
    <x v="30"/>
    <x v="0"/>
    <s v="Direct"/>
    <n v="45"/>
    <n v="87"/>
    <n v="1013.785"/>
  </r>
  <r>
    <s v="Export"/>
    <s v="East Asia"/>
    <s v="Taiwan"/>
    <s v="Kaohsiung"/>
    <x v="11"/>
    <x v="0"/>
    <s v="Direct"/>
    <n v="8"/>
    <n v="15"/>
    <n v="76.540000000000006"/>
  </r>
  <r>
    <s v="Export"/>
    <s v="East Asia"/>
    <s v="Taiwan"/>
    <s v="Kaohsiung"/>
    <x v="46"/>
    <x v="0"/>
    <s v="Direct"/>
    <n v="169"/>
    <n v="171"/>
    <n v="3454.57"/>
  </r>
  <r>
    <s v="Export"/>
    <s v="East Asia"/>
    <s v="Taiwan"/>
    <s v="Kaohsiung"/>
    <x v="25"/>
    <x v="0"/>
    <s v="Direct"/>
    <n v="5"/>
    <n v="5"/>
    <n v="88.891800000000003"/>
  </r>
  <r>
    <s v="Export"/>
    <s v="East Asia"/>
    <s v="Taiwan"/>
    <s v="Kaohsiung"/>
    <x v="31"/>
    <x v="0"/>
    <s v="Direct"/>
    <n v="14"/>
    <n v="14"/>
    <n v="280.17"/>
  </r>
  <r>
    <s v="Export"/>
    <s v="East Asia"/>
    <s v="Taiwan"/>
    <s v="Kaohsiung"/>
    <x v="34"/>
    <x v="0"/>
    <s v="Direct"/>
    <n v="10"/>
    <n v="19"/>
    <n v="220.3"/>
  </r>
  <r>
    <s v="Export"/>
    <s v="East Asia"/>
    <s v="Taiwan"/>
    <s v="Kaohsiung"/>
    <x v="8"/>
    <x v="0"/>
    <s v="Direct"/>
    <n v="2"/>
    <n v="4"/>
    <n v="27.51"/>
  </r>
  <r>
    <s v="Export"/>
    <s v="East Asia"/>
    <s v="Taiwan"/>
    <s v="Keelung"/>
    <x v="10"/>
    <x v="0"/>
    <s v="Direct"/>
    <n v="4"/>
    <n v="6"/>
    <n v="3.343"/>
  </r>
  <r>
    <s v="Export"/>
    <s v="East Asia"/>
    <s v="Taiwan"/>
    <s v="Keelung"/>
    <x v="58"/>
    <x v="0"/>
    <s v="Direct"/>
    <n v="36"/>
    <n v="36"/>
    <n v="654.39020000000005"/>
  </r>
  <r>
    <s v="Export"/>
    <s v="East Asia"/>
    <s v="Taiwan"/>
    <s v="Keelung"/>
    <x v="23"/>
    <x v="0"/>
    <s v="Direct"/>
    <n v="27"/>
    <n v="51"/>
    <n v="835.2432"/>
  </r>
  <r>
    <s v="Export"/>
    <s v="East Asia"/>
    <s v="Taiwan"/>
    <s v="Keelung"/>
    <x v="1"/>
    <x v="0"/>
    <s v="Direct"/>
    <n v="20"/>
    <n v="20"/>
    <n v="285.98239999999998"/>
  </r>
  <r>
    <s v="Export"/>
    <s v="East Asia"/>
    <s v="Taiwan"/>
    <s v="Keelung"/>
    <x v="36"/>
    <x v="0"/>
    <s v="Direct"/>
    <n v="1"/>
    <n v="1"/>
    <n v="3"/>
  </r>
  <r>
    <s v="Export"/>
    <s v="East Asia"/>
    <s v="Taiwan"/>
    <s v="Keelung"/>
    <x v="44"/>
    <x v="0"/>
    <s v="Direct"/>
    <n v="38"/>
    <n v="44"/>
    <n v="829.04600000000005"/>
  </r>
  <r>
    <s v="Export"/>
    <s v="East Asia"/>
    <s v="Taiwan"/>
    <s v="Keelung"/>
    <x v="15"/>
    <x v="0"/>
    <s v="Direct"/>
    <n v="36"/>
    <n v="52"/>
    <n v="922.22"/>
  </r>
  <r>
    <s v="Export"/>
    <s v="East Asia"/>
    <s v="Taiwan"/>
    <s v="Keelung"/>
    <x v="53"/>
    <x v="0"/>
    <s v="Direct"/>
    <n v="3"/>
    <n v="3"/>
    <n v="40.622999999999998"/>
  </r>
  <r>
    <s v="Export"/>
    <s v="East Asia"/>
    <s v="Taiwan"/>
    <s v="Keelung"/>
    <x v="27"/>
    <x v="0"/>
    <s v="Direct"/>
    <n v="116"/>
    <n v="116"/>
    <n v="3232.29"/>
  </r>
  <r>
    <s v="Export"/>
    <s v="East Asia"/>
    <s v="Taiwan"/>
    <s v="Taichung"/>
    <x v="5"/>
    <x v="0"/>
    <s v="Direct"/>
    <n v="10"/>
    <n v="11"/>
    <n v="197.31899999999999"/>
  </r>
  <r>
    <s v="Export"/>
    <s v="East Asia"/>
    <s v="Taiwan"/>
    <s v="Taichung"/>
    <x v="75"/>
    <x v="0"/>
    <s v="Direct"/>
    <n v="2"/>
    <n v="2"/>
    <n v="50.21"/>
  </r>
  <r>
    <s v="Export"/>
    <s v="East Asia"/>
    <s v="Taiwan"/>
    <s v="Taichung"/>
    <x v="12"/>
    <x v="0"/>
    <s v="Direct"/>
    <n v="46"/>
    <n v="46"/>
    <n v="975.245"/>
  </r>
  <r>
    <s v="Export"/>
    <s v="East Asia"/>
    <s v="Taiwan"/>
    <s v="Taichung"/>
    <x v="71"/>
    <x v="0"/>
    <s v="Direct"/>
    <n v="43"/>
    <n v="43"/>
    <n v="892.51"/>
  </r>
  <r>
    <s v="Export"/>
    <s v="East Asia"/>
    <s v="Taiwan"/>
    <s v="Taichung"/>
    <x v="8"/>
    <x v="0"/>
    <s v="Direct"/>
    <n v="5"/>
    <n v="9"/>
    <n v="90.102999999999994"/>
  </r>
  <r>
    <s v="Export"/>
    <s v="East Asia"/>
    <s v="Taiwan"/>
    <s v="Taoyuan"/>
    <x v="30"/>
    <x v="0"/>
    <s v="Direct"/>
    <n v="8"/>
    <n v="16"/>
    <n v="184.345"/>
  </r>
  <r>
    <s v="Export"/>
    <s v="Eastern Europe and Russia"/>
    <s v="Estonia"/>
    <s v="Muuga"/>
    <x v="6"/>
    <x v="0"/>
    <s v="Direct"/>
    <n v="1"/>
    <n v="1"/>
    <n v="1.8"/>
  </r>
  <r>
    <s v="Export"/>
    <s v="Eastern Europe and Russia"/>
    <s v="Georgia"/>
    <s v="Poti"/>
    <x v="10"/>
    <x v="0"/>
    <s v="Direct"/>
    <n v="3"/>
    <n v="3"/>
    <n v="44.281999999999996"/>
  </r>
  <r>
    <s v="Export"/>
    <s v="Eastern Europe and Russia"/>
    <s v="Hungary"/>
    <s v="Budapest"/>
    <x v="5"/>
    <x v="0"/>
    <s v="Direct"/>
    <n v="1"/>
    <n v="1"/>
    <n v="22.791"/>
  </r>
  <r>
    <s v="Export"/>
    <s v="Eastern Europe and Russia"/>
    <s v="Latvia"/>
    <s v="Riga"/>
    <x v="10"/>
    <x v="0"/>
    <s v="Direct"/>
    <n v="1"/>
    <n v="1"/>
    <n v="20.524000000000001"/>
  </r>
  <r>
    <s v="Export"/>
    <s v="Eastern Europe and Russia"/>
    <s v="Lithuania"/>
    <s v="Klaipeda"/>
    <x v="10"/>
    <x v="0"/>
    <s v="Direct"/>
    <n v="1"/>
    <n v="1"/>
    <n v="4.0659999999999998"/>
  </r>
  <r>
    <s v="Export"/>
    <s v="Eastern Europe and Russia"/>
    <s v="Poland"/>
    <s v="Gdansk"/>
    <x v="14"/>
    <x v="0"/>
    <s v="Direct"/>
    <n v="1"/>
    <n v="2"/>
    <n v="5.29"/>
  </r>
  <r>
    <s v="Export"/>
    <s v="Eastern Europe and Russia"/>
    <s v="Poland"/>
    <s v="Gdynia"/>
    <x v="6"/>
    <x v="0"/>
    <s v="Direct"/>
    <n v="8"/>
    <n v="11"/>
    <n v="52.7"/>
  </r>
  <r>
    <s v="Export"/>
    <s v="Eastern Europe and Russia"/>
    <s v="Poland"/>
    <s v="Gdynia"/>
    <x v="72"/>
    <x v="0"/>
    <s v="Direct"/>
    <n v="2"/>
    <n v="2"/>
    <n v="48"/>
  </r>
  <r>
    <s v="Export"/>
    <s v="Eastern Europe and Russia"/>
    <s v="Romania"/>
    <s v="Constantza"/>
    <x v="10"/>
    <x v="0"/>
    <s v="Direct"/>
    <n v="6"/>
    <n v="7"/>
    <n v="133.69"/>
  </r>
  <r>
    <s v="Export"/>
    <s v="Eastern Europe and Russia"/>
    <s v="Russia"/>
    <s v="Novorossiysk"/>
    <x v="14"/>
    <x v="0"/>
    <s v="Direct"/>
    <n v="1"/>
    <n v="2"/>
    <n v="15.976000000000001"/>
  </r>
  <r>
    <s v="Export"/>
    <s v="Eastern Europe and Russia"/>
    <s v="Russia"/>
    <s v="Russia - other"/>
    <x v="18"/>
    <x v="0"/>
    <s v="Direct"/>
    <n v="4"/>
    <n v="8"/>
    <n v="79.33"/>
  </r>
  <r>
    <s v="Export"/>
    <s v="Eastern Europe and Russia"/>
    <s v="Russia"/>
    <s v="St Petersburg"/>
    <x v="18"/>
    <x v="0"/>
    <s v="Direct"/>
    <n v="1"/>
    <n v="2"/>
    <n v="2.5270000000000001"/>
  </r>
  <r>
    <s v="Export"/>
    <s v="Eastern Europe and Russia"/>
    <s v="Russia"/>
    <s v="St Petersburg"/>
    <x v="7"/>
    <x v="0"/>
    <s v="Direct"/>
    <n v="1"/>
    <n v="1"/>
    <n v="12.332000000000001"/>
  </r>
  <r>
    <s v="Export"/>
    <s v="Eastern Europe and Russia"/>
    <s v="Russia"/>
    <s v="St Petersburg"/>
    <x v="5"/>
    <x v="0"/>
    <s v="Direct"/>
    <n v="1"/>
    <n v="1"/>
    <n v="22.751999999999999"/>
  </r>
  <r>
    <s v="Export"/>
    <s v="Eastern Europe and Russia"/>
    <s v="Russia"/>
    <s v="Vanino"/>
    <x v="42"/>
    <x v="2"/>
    <s v="Direct"/>
    <n v="3"/>
    <n v="0"/>
    <n v="93586"/>
  </r>
  <r>
    <s v="Export"/>
    <s v="Eastern Europe and Russia"/>
    <s v="Russia"/>
    <s v="Vladivostok"/>
    <x v="18"/>
    <x v="0"/>
    <s v="Direct"/>
    <n v="1"/>
    <n v="1"/>
    <n v="12"/>
  </r>
  <r>
    <s v="Export"/>
    <s v="Eastern Europe and Russia"/>
    <s v="Russia"/>
    <s v="Vostochniy"/>
    <x v="18"/>
    <x v="0"/>
    <s v="Direct"/>
    <n v="2"/>
    <n v="2"/>
    <n v="25.222000000000001"/>
  </r>
  <r>
    <s v="Export"/>
    <s v="Indian Ocean Islands"/>
    <s v="Christmas Island"/>
    <s v="Christmas Island "/>
    <x v="57"/>
    <x v="0"/>
    <s v="Direct"/>
    <n v="4"/>
    <n v="4"/>
    <n v="68.015000000000001"/>
  </r>
  <r>
    <s v="Export"/>
    <s v="Indian Ocean Islands"/>
    <s v="Christmas Island"/>
    <s v="Christmas Island "/>
    <x v="51"/>
    <x v="0"/>
    <s v="Direct"/>
    <n v="4"/>
    <n v="4"/>
    <n v="53.5"/>
  </r>
  <r>
    <s v="Export"/>
    <s v="Indian Ocean Islands"/>
    <s v="Christmas Island"/>
    <s v="Christmas Island "/>
    <x v="32"/>
    <x v="0"/>
    <s v="Direct"/>
    <n v="6"/>
    <n v="6"/>
    <n v="44.872999999999998"/>
  </r>
  <r>
    <s v="Export"/>
    <s v="Indian Ocean Islands"/>
    <s v="Christmas Island"/>
    <s v="Christmas Island "/>
    <x v="87"/>
    <x v="0"/>
    <s v="Direct"/>
    <n v="8"/>
    <n v="8"/>
    <n v="57.69"/>
  </r>
  <r>
    <s v="Export"/>
    <s v="Indian Ocean Islands"/>
    <s v="Christmas Island"/>
    <s v="Christmas Island "/>
    <x v="18"/>
    <x v="0"/>
    <s v="Direct"/>
    <n v="18"/>
    <n v="18"/>
    <n v="170.63900000000001"/>
  </r>
  <r>
    <s v="Export"/>
    <s v="Indian Ocean Islands"/>
    <s v="Christmas Island"/>
    <s v="Christmas Island "/>
    <x v="20"/>
    <x v="0"/>
    <s v="Direct"/>
    <n v="23"/>
    <n v="23"/>
    <n v="95.834000000000003"/>
  </r>
  <r>
    <s v="Export"/>
    <s v="Indian Ocean Islands"/>
    <s v="Christmas Island"/>
    <s v="Christmas Island "/>
    <x v="9"/>
    <x v="1"/>
    <s v="Direct"/>
    <n v="1"/>
    <n v="0"/>
    <n v="29.545000000000002"/>
  </r>
  <r>
    <s v="Export"/>
    <s v="Indian Ocean Islands"/>
    <s v="Cocos Island"/>
    <s v="Cocos Island "/>
    <x v="69"/>
    <x v="0"/>
    <s v="Direct"/>
    <n v="5"/>
    <n v="5"/>
    <n v="85.337000000000003"/>
  </r>
  <r>
    <s v="Export"/>
    <s v="Indian Ocean Islands"/>
    <s v="Cocos Island"/>
    <s v="Cocos Island "/>
    <x v="11"/>
    <x v="0"/>
    <s v="Direct"/>
    <n v="8"/>
    <n v="8"/>
    <n v="76.353999999999999"/>
  </r>
  <r>
    <s v="Export"/>
    <s v="Indian Ocean Islands"/>
    <s v="Cocos Island"/>
    <s v="Cocos Island "/>
    <x v="7"/>
    <x v="1"/>
    <s v="Direct"/>
    <n v="2"/>
    <n v="0"/>
    <n v="2.23"/>
  </r>
  <r>
    <s v="Export"/>
    <s v="Indian Ocean Islands"/>
    <s v="Cocos Island"/>
    <s v="Cocos Island "/>
    <x v="25"/>
    <x v="0"/>
    <s v="Direct"/>
    <n v="10"/>
    <n v="10"/>
    <n v="113"/>
  </r>
  <r>
    <s v="Export"/>
    <s v="Indian Ocean Islands"/>
    <s v="Cocos Island"/>
    <s v="Cocos Island "/>
    <x v="3"/>
    <x v="0"/>
    <s v="Direct"/>
    <n v="2"/>
    <n v="2"/>
    <n v="25.7"/>
  </r>
  <r>
    <s v="Export"/>
    <s v="Mediterranean"/>
    <s v="Italy"/>
    <s v="Genoa"/>
    <x v="89"/>
    <x v="0"/>
    <s v="Direct"/>
    <n v="1"/>
    <n v="2"/>
    <n v="18.88"/>
  </r>
  <r>
    <s v="Export"/>
    <s v="Mediterranean"/>
    <s v="Italy"/>
    <s v="Genoa"/>
    <x v="12"/>
    <x v="0"/>
    <s v="Direct"/>
    <n v="1"/>
    <n v="2"/>
    <n v="20.34"/>
  </r>
  <r>
    <s v="Export"/>
    <s v="Mediterranean"/>
    <s v="Italy"/>
    <s v="Italy - other"/>
    <x v="28"/>
    <x v="0"/>
    <s v="Direct"/>
    <n v="5"/>
    <n v="5"/>
    <n v="110.38"/>
  </r>
  <r>
    <s v="Export"/>
    <s v="Mediterranean"/>
    <s v="Italy"/>
    <s v="La Spezia"/>
    <x v="47"/>
    <x v="0"/>
    <s v="Direct"/>
    <n v="1"/>
    <n v="2"/>
    <n v="4"/>
  </r>
  <r>
    <s v="Export"/>
    <s v="Mediterranean"/>
    <s v="Italy"/>
    <s v="La Spezia"/>
    <x v="36"/>
    <x v="0"/>
    <s v="Direct"/>
    <n v="2"/>
    <n v="4"/>
    <n v="16.25"/>
  </r>
  <r>
    <s v="Export"/>
    <s v="Mediterranean"/>
    <s v="Italy"/>
    <s v="La Spezia"/>
    <x v="11"/>
    <x v="0"/>
    <s v="Direct"/>
    <n v="1"/>
    <n v="1"/>
    <n v="9.3290000000000006"/>
  </r>
  <r>
    <s v="Export"/>
    <s v="Mediterranean"/>
    <s v="Italy"/>
    <s v="La Spezia"/>
    <x v="20"/>
    <x v="0"/>
    <s v="Direct"/>
    <n v="1"/>
    <n v="1"/>
    <n v="1.78"/>
  </r>
  <r>
    <s v="Export"/>
    <s v="Mediterranean"/>
    <s v="Italy"/>
    <s v="Laives"/>
    <x v="28"/>
    <x v="0"/>
    <s v="Direct"/>
    <n v="2"/>
    <n v="2"/>
    <n v="44.06"/>
  </r>
  <r>
    <s v="Export"/>
    <s v="Mediterranean"/>
    <s v="Italy"/>
    <s v="Livorno"/>
    <x v="28"/>
    <x v="0"/>
    <s v="Direct"/>
    <n v="5"/>
    <n v="5"/>
    <n v="111.52"/>
  </r>
  <r>
    <s v="Export"/>
    <s v="Mediterranean"/>
    <s v="Italy"/>
    <s v="Naples"/>
    <x v="14"/>
    <x v="0"/>
    <s v="Direct"/>
    <n v="1"/>
    <n v="1"/>
    <n v="21.863"/>
  </r>
  <r>
    <s v="Export"/>
    <s v="Mediterranean"/>
    <s v="Italy"/>
    <s v="Naples"/>
    <x v="11"/>
    <x v="0"/>
    <s v="Direct"/>
    <n v="1"/>
    <n v="1"/>
    <n v="3.09"/>
  </r>
  <r>
    <s v="Export"/>
    <s v="Mediterranean"/>
    <s v="Italy"/>
    <s v="Ravenna"/>
    <x v="3"/>
    <x v="0"/>
    <s v="Direct"/>
    <n v="3"/>
    <n v="6"/>
    <n v="56.26"/>
  </r>
  <r>
    <s v="Export"/>
    <s v="Mediterranean"/>
    <s v="Slovakia"/>
    <s v="Bratislava"/>
    <x v="61"/>
    <x v="0"/>
    <s v="Direct"/>
    <n v="1"/>
    <n v="1"/>
    <n v="17.228999999999999"/>
  </r>
  <r>
    <s v="Export"/>
    <s v="Mediterranean"/>
    <s v="Turkey"/>
    <s v="Izmir"/>
    <x v="0"/>
    <x v="0"/>
    <s v="Direct"/>
    <n v="1"/>
    <n v="1"/>
    <n v="19.600000000000001"/>
  </r>
  <r>
    <s v="Export"/>
    <s v="Mediterranean"/>
    <s v="Turkey"/>
    <s v="Mersin"/>
    <x v="10"/>
    <x v="0"/>
    <s v="Direct"/>
    <n v="56"/>
    <n v="56"/>
    <n v="1181.963"/>
  </r>
  <r>
    <s v="Export"/>
    <s v="Mediterranean"/>
    <s v="Turkey"/>
    <s v="Mersin"/>
    <x v="23"/>
    <x v="0"/>
    <s v="Direct"/>
    <n v="10"/>
    <n v="10"/>
    <n v="246"/>
  </r>
  <r>
    <s v="Export"/>
    <s v="Mediterranean"/>
    <s v="Turkey"/>
    <s v="Mersin"/>
    <x v="18"/>
    <x v="0"/>
    <s v="Direct"/>
    <n v="1"/>
    <n v="2"/>
    <n v="7.4"/>
  </r>
  <r>
    <s v="Export"/>
    <s v="Middle East"/>
    <s v="Bahrain"/>
    <s v="AL HIDD"/>
    <x v="74"/>
    <x v="0"/>
    <s v="Direct"/>
    <n v="15"/>
    <n v="15"/>
    <n v="328.99"/>
  </r>
  <r>
    <s v="Export"/>
    <s v="Middle East"/>
    <s v="Bahrain"/>
    <s v="AL HIDD"/>
    <x v="1"/>
    <x v="0"/>
    <s v="Direct"/>
    <n v="2"/>
    <n v="2"/>
    <n v="19.3672"/>
  </r>
  <r>
    <s v="Export"/>
    <s v="Middle East"/>
    <s v="Bahrain"/>
    <s v="Bahrain - other"/>
    <x v="42"/>
    <x v="2"/>
    <s v="Direct"/>
    <n v="7"/>
    <n v="0"/>
    <n v="224085"/>
  </r>
  <r>
    <s v="Export"/>
    <s v="Middle East"/>
    <s v="Bahrain"/>
    <s v="Bahrain - other"/>
    <x v="27"/>
    <x v="0"/>
    <s v="Direct"/>
    <n v="1"/>
    <n v="1"/>
    <n v="23.26"/>
  </r>
  <r>
    <s v="Export"/>
    <s v="Middle East"/>
    <s v="Bahrain"/>
    <s v="Khalifa Bin Salman Pt"/>
    <x v="1"/>
    <x v="0"/>
    <s v="Direct"/>
    <n v="16"/>
    <n v="32"/>
    <n v="437.91239999999999"/>
  </r>
  <r>
    <s v="Export"/>
    <s v="Middle East"/>
    <s v="Bahrain"/>
    <s v="Khalifa Bin Salman Pt"/>
    <x v="37"/>
    <x v="0"/>
    <s v="Direct"/>
    <n v="2"/>
    <n v="4"/>
    <n v="52.64"/>
  </r>
  <r>
    <s v="Export"/>
    <s v="Middle East"/>
    <s v="Israel"/>
    <s v="Eilat"/>
    <x v="56"/>
    <x v="2"/>
    <s v="Direct"/>
    <n v="5"/>
    <n v="0"/>
    <n v="8117.81"/>
  </r>
  <r>
    <s v="Export"/>
    <s v="Middle East"/>
    <s v="Israel"/>
    <s v="Eilat"/>
    <x v="90"/>
    <x v="1"/>
    <s v="Direct"/>
    <n v="104634"/>
    <n v="0"/>
    <n v="5231.7"/>
  </r>
  <r>
    <s v="Export"/>
    <s v="Middle East"/>
    <s v="Israel"/>
    <s v="Haifa"/>
    <x v="1"/>
    <x v="0"/>
    <s v="Direct"/>
    <n v="3"/>
    <n v="6"/>
    <n v="60.609499999999997"/>
  </r>
  <r>
    <s v="Export"/>
    <s v="Middle East"/>
    <s v="Israel"/>
    <s v="Haifa"/>
    <x v="3"/>
    <x v="0"/>
    <s v="Direct"/>
    <n v="191"/>
    <n v="382"/>
    <n v="4843.9380000000001"/>
  </r>
  <r>
    <s v="Export"/>
    <s v="Middle East"/>
    <s v="Israel"/>
    <s v="Haifa"/>
    <x v="12"/>
    <x v="0"/>
    <s v="Direct"/>
    <n v="1"/>
    <n v="2"/>
    <n v="8.2799999999999994"/>
  </r>
  <r>
    <s v="Export"/>
    <s v="Middle East"/>
    <s v="Israel"/>
    <s v="Haifa"/>
    <x v="71"/>
    <x v="0"/>
    <s v="Direct"/>
    <n v="11"/>
    <n v="11"/>
    <n v="225.96"/>
  </r>
  <r>
    <s v="Export"/>
    <s v="Middle East"/>
    <s v="Jordan"/>
    <s v="Aqabah"/>
    <x v="1"/>
    <x v="0"/>
    <s v="Direct"/>
    <n v="63"/>
    <n v="95"/>
    <n v="1197.2161000000001"/>
  </r>
  <r>
    <s v="Export"/>
    <s v="Middle East"/>
    <s v="Jordan"/>
    <s v="Aqabah"/>
    <x v="11"/>
    <x v="0"/>
    <s v="Direct"/>
    <n v="6"/>
    <n v="12"/>
    <n v="68.86"/>
  </r>
  <r>
    <s v="Export"/>
    <s v="Middle East"/>
    <s v="Jordan"/>
    <s v="Aqabah"/>
    <x v="7"/>
    <x v="1"/>
    <s v="Direct"/>
    <n v="1"/>
    <n v="0"/>
    <n v="4.2859999999999996"/>
  </r>
  <r>
    <s v="Export"/>
    <s v="Middle East"/>
    <s v="Kuwait"/>
    <s v="Kuwait"/>
    <x v="85"/>
    <x v="1"/>
    <s v="Direct"/>
    <n v="1812"/>
    <n v="0"/>
    <n v="826.00760000000002"/>
  </r>
  <r>
    <s v="Export"/>
    <s v="Middle East"/>
    <s v="Kuwait"/>
    <s v="Kuwait"/>
    <x v="56"/>
    <x v="1"/>
    <s v="Direct"/>
    <n v="4"/>
    <n v="0"/>
    <n v="36.9"/>
  </r>
  <r>
    <s v="Export"/>
    <s v="Middle East"/>
    <s v="Kuwait"/>
    <s v="Kuwait - other"/>
    <x v="59"/>
    <x v="2"/>
    <s v="Direct"/>
    <n v="1"/>
    <n v="0"/>
    <n v="385"/>
  </r>
  <r>
    <s v="Export"/>
    <s v="Middle East"/>
    <s v="Kuwait"/>
    <s v="Kuwait - other"/>
    <x v="90"/>
    <x v="1"/>
    <s v="Direct"/>
    <n v="82144"/>
    <n v="0"/>
    <n v="4107.2"/>
  </r>
  <r>
    <s v="Export"/>
    <s v="Middle East"/>
    <s v="Kuwait"/>
    <s v="Kuwait - other"/>
    <x v="8"/>
    <x v="1"/>
    <s v="Direct"/>
    <n v="2"/>
    <n v="0"/>
    <n v="13"/>
  </r>
  <r>
    <s v="Export"/>
    <s v="Middle East"/>
    <s v="Kuwait"/>
    <s v="Shuaiba"/>
    <x v="10"/>
    <x v="0"/>
    <s v="Direct"/>
    <n v="1"/>
    <n v="1"/>
    <n v="17.05"/>
  </r>
  <r>
    <s v="Export"/>
    <s v="Middle East"/>
    <s v="Kuwait"/>
    <s v="Shuaiba"/>
    <x v="23"/>
    <x v="0"/>
    <s v="Direct"/>
    <n v="21"/>
    <n v="42"/>
    <n v="576.71799999999996"/>
  </r>
  <r>
    <s v="Export"/>
    <s v="Middle East"/>
    <s v="Kuwait"/>
    <s v="Shuwaikh"/>
    <x v="74"/>
    <x v="2"/>
    <s v="Direct"/>
    <n v="1"/>
    <n v="0"/>
    <n v="38248"/>
  </r>
  <r>
    <s v="Export"/>
    <s v="Middle East"/>
    <s v="Kuwait"/>
    <s v="Shuwaikh"/>
    <x v="74"/>
    <x v="0"/>
    <s v="Direct"/>
    <n v="2"/>
    <n v="2"/>
    <n v="44.06"/>
  </r>
  <r>
    <s v="Export"/>
    <s v="Middle East"/>
    <s v="Kuwait"/>
    <s v="Shuwaikh"/>
    <x v="11"/>
    <x v="0"/>
    <s v="Direct"/>
    <n v="1"/>
    <n v="2"/>
    <n v="18.23"/>
  </r>
  <r>
    <s v="Export"/>
    <s v="Middle East"/>
    <s v="Kuwait"/>
    <s v="Shuwaikh"/>
    <x v="27"/>
    <x v="2"/>
    <s v="Direct"/>
    <n v="4"/>
    <n v="0"/>
    <n v="128231.03999999999"/>
  </r>
  <r>
    <s v="Export"/>
    <s v="Middle East"/>
    <s v="Lebanon"/>
    <s v="Beirut"/>
    <x v="1"/>
    <x v="0"/>
    <s v="Direct"/>
    <n v="1"/>
    <n v="2"/>
    <n v="26.390499999999999"/>
  </r>
  <r>
    <s v="Export"/>
    <s v="Middle East"/>
    <s v="Lebanon"/>
    <s v="Beirut"/>
    <x v="18"/>
    <x v="0"/>
    <s v="Direct"/>
    <n v="1"/>
    <n v="2"/>
    <n v="6"/>
  </r>
  <r>
    <s v="Export"/>
    <s v="Middle East"/>
    <s v="Lebanon"/>
    <s v="Beirut"/>
    <x v="12"/>
    <x v="0"/>
    <s v="Direct"/>
    <n v="1"/>
    <n v="2"/>
    <n v="26"/>
  </r>
  <r>
    <s v="Export"/>
    <s v="Middle East"/>
    <s v="Oman"/>
    <s v="Salalah"/>
    <x v="74"/>
    <x v="2"/>
    <s v="Direct"/>
    <n v="1"/>
    <n v="0"/>
    <n v="19284"/>
  </r>
  <r>
    <s v="Export"/>
    <s v="Middle East"/>
    <s v="Oman"/>
    <s v="Sohar"/>
    <x v="10"/>
    <x v="0"/>
    <s v="Direct"/>
    <n v="2"/>
    <n v="2"/>
    <n v="33.720999999999997"/>
  </r>
  <r>
    <s v="Export"/>
    <s v="Middle East"/>
    <s v="Oman"/>
    <s v="Sohar"/>
    <x v="53"/>
    <x v="0"/>
    <s v="Direct"/>
    <n v="1"/>
    <n v="2"/>
    <n v="23.65"/>
  </r>
  <r>
    <s v="Export"/>
    <s v="Middle East"/>
    <s v="Oman"/>
    <s v="Sohar"/>
    <x v="7"/>
    <x v="1"/>
    <s v="Direct"/>
    <n v="1"/>
    <n v="0"/>
    <n v="5.5"/>
  </r>
  <r>
    <s v="Export"/>
    <s v="Middle East"/>
    <s v="Oman"/>
    <s v="Sohar"/>
    <x v="12"/>
    <x v="0"/>
    <s v="Direct"/>
    <n v="1"/>
    <n v="2"/>
    <n v="21.55"/>
  </r>
  <r>
    <s v="Export"/>
    <s v="Middle East"/>
    <s v="Qatar"/>
    <s v="Doha"/>
    <x v="44"/>
    <x v="0"/>
    <s v="Direct"/>
    <n v="1"/>
    <n v="1"/>
    <n v="15.6"/>
  </r>
  <r>
    <s v="Export"/>
    <s v="Middle East"/>
    <s v="Qatar"/>
    <s v="Hamad"/>
    <x v="47"/>
    <x v="0"/>
    <s v="Direct"/>
    <n v="1"/>
    <n v="1"/>
    <n v="2"/>
  </r>
  <r>
    <s v="Export"/>
    <s v="Middle East"/>
    <s v="Qatar"/>
    <s v="Hamad"/>
    <x v="11"/>
    <x v="0"/>
    <s v="Direct"/>
    <n v="5"/>
    <n v="7"/>
    <n v="14.885"/>
  </r>
  <r>
    <s v="Export"/>
    <s v="Middle East"/>
    <s v="Qatar"/>
    <s v="Hamad"/>
    <x v="38"/>
    <x v="0"/>
    <s v="Direct"/>
    <n v="2"/>
    <n v="4"/>
    <n v="59.98"/>
  </r>
  <r>
    <s v="Export"/>
    <s v="Middle East"/>
    <s v="Qatar"/>
    <s v="Hamad"/>
    <x v="8"/>
    <x v="0"/>
    <s v="Direct"/>
    <n v="1"/>
    <n v="1"/>
    <n v="15.536"/>
  </r>
  <r>
    <s v="Export"/>
    <s v="Middle East"/>
    <s v="Qatar"/>
    <s v="Qatar - other"/>
    <x v="8"/>
    <x v="1"/>
    <s v="Direct"/>
    <n v="2"/>
    <n v="0"/>
    <n v="22"/>
  </r>
  <r>
    <s v="Export"/>
    <s v="Middle East"/>
    <s v="Saudi Arabia"/>
    <s v="Ad Dammam"/>
    <x v="74"/>
    <x v="2"/>
    <s v="Direct"/>
    <n v="1"/>
    <n v="0"/>
    <n v="13750"/>
  </r>
  <r>
    <s v="Export"/>
    <s v="Middle East"/>
    <s v="Saudi Arabia"/>
    <s v="Ad Dammam"/>
    <x v="6"/>
    <x v="0"/>
    <s v="Direct"/>
    <n v="2"/>
    <n v="2"/>
    <n v="2.8"/>
  </r>
  <r>
    <s v="Export"/>
    <s v="Middle East"/>
    <s v="Saudi Arabia"/>
    <s v="Damman"/>
    <x v="74"/>
    <x v="2"/>
    <s v="Direct"/>
    <n v="6"/>
    <n v="0"/>
    <n v="355202.29"/>
  </r>
  <r>
    <s v="Export"/>
    <s v="Middle East"/>
    <s v="Saudi Arabia"/>
    <s v="Damman"/>
    <x v="3"/>
    <x v="0"/>
    <s v="Direct"/>
    <n v="1"/>
    <n v="1"/>
    <n v="20.376999999999999"/>
  </r>
  <r>
    <s v="Export"/>
    <s v="Middle East"/>
    <s v="Saudi Arabia"/>
    <s v="Jeddah"/>
    <x v="74"/>
    <x v="2"/>
    <s v="Direct"/>
    <n v="3"/>
    <n v="0"/>
    <n v="134376.67000000001"/>
  </r>
  <r>
    <s v="Export"/>
    <s v="Middle East"/>
    <s v="Saudi Arabia"/>
    <s v="Jeddah"/>
    <x v="0"/>
    <x v="0"/>
    <s v="Direct"/>
    <n v="2"/>
    <n v="3"/>
    <n v="30.812999999999999"/>
  </r>
  <r>
    <s v="Export"/>
    <s v="Middle East"/>
    <s v="Saudi Arabia"/>
    <s v="Jeddah"/>
    <x v="18"/>
    <x v="0"/>
    <s v="Direct"/>
    <n v="1"/>
    <n v="2"/>
    <n v="19.82"/>
  </r>
  <r>
    <s v="Export"/>
    <s v="Middle East"/>
    <s v="Saudi Arabia"/>
    <s v="Jeddah"/>
    <x v="33"/>
    <x v="0"/>
    <s v="Direct"/>
    <n v="6"/>
    <n v="6"/>
    <n v="169.488"/>
  </r>
  <r>
    <s v="Export"/>
    <s v="Middle East"/>
    <s v="Saudi Arabia"/>
    <s v="Jeddah"/>
    <x v="6"/>
    <x v="0"/>
    <s v="Direct"/>
    <n v="1"/>
    <n v="2"/>
    <n v="8.1"/>
  </r>
  <r>
    <s v="Export"/>
    <s v="Middle East"/>
    <s v="Saudi Arabia"/>
    <s v="Jeddah"/>
    <x v="5"/>
    <x v="0"/>
    <s v="Direct"/>
    <n v="11"/>
    <n v="21"/>
    <n v="170.7"/>
  </r>
  <r>
    <s v="Export"/>
    <s v="Indian Ocean Islands"/>
    <s v="Cocos Island"/>
    <s v="Cocos Island "/>
    <x v="8"/>
    <x v="1"/>
    <s v="Direct"/>
    <n v="1"/>
    <n v="0"/>
    <n v="1.119"/>
  </r>
  <r>
    <s v="Export"/>
    <s v="Indian Ocean Islands"/>
    <s v="Cocos Island"/>
    <s v="Cocos Island "/>
    <x v="8"/>
    <x v="0"/>
    <s v="Direct"/>
    <n v="27"/>
    <n v="27"/>
    <n v="340.29700000000003"/>
  </r>
  <r>
    <s v="Export"/>
    <s v="Indian Ocean Islands"/>
    <s v="Maldive Islands"/>
    <s v="Male"/>
    <x v="51"/>
    <x v="0"/>
    <s v="Direct"/>
    <n v="1"/>
    <n v="1"/>
    <n v="12"/>
  </r>
  <r>
    <s v="Export"/>
    <s v="Indian Ocean Islands"/>
    <s v="Maldive Islands"/>
    <s v="Male"/>
    <x v="32"/>
    <x v="0"/>
    <s v="Direct"/>
    <n v="1"/>
    <n v="1"/>
    <n v="5.7949999999999999"/>
  </r>
  <r>
    <s v="Export"/>
    <s v="Indian Ocean Islands"/>
    <s v="Mauritius"/>
    <s v="Port Louis"/>
    <x v="23"/>
    <x v="0"/>
    <s v="Direct"/>
    <n v="28"/>
    <n v="54"/>
    <n v="683.08"/>
  </r>
  <r>
    <s v="Export"/>
    <s v="Indian Ocean Islands"/>
    <s v="Mauritius"/>
    <s v="Port Louis"/>
    <x v="1"/>
    <x v="0"/>
    <s v="Direct"/>
    <n v="40"/>
    <n v="62"/>
    <n v="716.36170000000004"/>
  </r>
  <r>
    <s v="Export"/>
    <s v="Indian Ocean Islands"/>
    <s v="Mauritius"/>
    <s v="Port Louis"/>
    <x v="37"/>
    <x v="0"/>
    <s v="Direct"/>
    <n v="5"/>
    <n v="9"/>
    <n v="122.06"/>
  </r>
  <r>
    <s v="Export"/>
    <s v="Indian Ocean Islands"/>
    <s v="Mauritius"/>
    <s v="Port Louis"/>
    <x v="50"/>
    <x v="0"/>
    <s v="Direct"/>
    <n v="99"/>
    <n v="99"/>
    <n v="1747.66"/>
  </r>
  <r>
    <s v="Export"/>
    <s v="Indian Ocean Islands"/>
    <s v="Mauritius"/>
    <s v="Port Louis"/>
    <x v="44"/>
    <x v="0"/>
    <s v="Direct"/>
    <n v="1"/>
    <n v="1"/>
    <n v="20"/>
  </r>
  <r>
    <s v="Export"/>
    <s v="Indian Ocean Islands"/>
    <s v="Mauritius"/>
    <s v="Port Louis"/>
    <x v="15"/>
    <x v="0"/>
    <s v="Direct"/>
    <n v="1"/>
    <n v="1"/>
    <n v="12.5"/>
  </r>
  <r>
    <s v="Export"/>
    <s v="Indian Ocean Islands"/>
    <s v="Mauritius"/>
    <s v="Port Louis"/>
    <x v="6"/>
    <x v="0"/>
    <s v="Direct"/>
    <n v="3"/>
    <n v="3"/>
    <n v="11.326000000000001"/>
  </r>
  <r>
    <s v="Export"/>
    <s v="Indian Ocean Islands"/>
    <s v="Mauritius"/>
    <s v="Port Louis"/>
    <x v="27"/>
    <x v="0"/>
    <s v="Direct"/>
    <n v="2"/>
    <n v="2"/>
    <n v="39.17"/>
  </r>
  <r>
    <s v="Export"/>
    <s v="Indian Ocean Islands"/>
    <s v="Reunion"/>
    <s v="Pointe Des Galets"/>
    <x v="19"/>
    <x v="0"/>
    <s v="Direct"/>
    <n v="1"/>
    <n v="2"/>
    <n v="12"/>
  </r>
  <r>
    <s v="Export"/>
    <s v="Indian Ocean Islands"/>
    <s v="Reunion"/>
    <s v="Pointe Des Galets"/>
    <x v="75"/>
    <x v="0"/>
    <s v="Direct"/>
    <n v="25"/>
    <n v="25"/>
    <n v="461.70699999999999"/>
  </r>
  <r>
    <s v="Export"/>
    <s v="Indian Ocean Islands"/>
    <s v="Reunion"/>
    <s v="Pointe Des Galets"/>
    <x v="8"/>
    <x v="0"/>
    <s v="Direct"/>
    <n v="1"/>
    <n v="2"/>
    <n v="3.8"/>
  </r>
  <r>
    <s v="Export"/>
    <s v="Indian Ocean Islands"/>
    <s v="Seychelles"/>
    <s v="Port Victoria"/>
    <x v="23"/>
    <x v="0"/>
    <s v="Direct"/>
    <n v="7"/>
    <n v="12"/>
    <n v="149.55600000000001"/>
  </r>
  <r>
    <s v="Export"/>
    <s v="Indian Ocean Islands"/>
    <s v="Seychelles"/>
    <s v="Port Victoria"/>
    <x v="6"/>
    <x v="0"/>
    <s v="Direct"/>
    <n v="1"/>
    <n v="1"/>
    <n v="2.319"/>
  </r>
  <r>
    <s v="Export"/>
    <s v="Japan"/>
    <s v="Japan"/>
    <s v="Hakata"/>
    <x v="18"/>
    <x v="0"/>
    <s v="Direct"/>
    <n v="2"/>
    <n v="2"/>
    <n v="40"/>
  </r>
  <r>
    <s v="Export"/>
    <s v="Japan"/>
    <s v="Japan"/>
    <s v="Hakata"/>
    <x v="71"/>
    <x v="0"/>
    <s v="Direct"/>
    <n v="11"/>
    <n v="11"/>
    <n v="233.03"/>
  </r>
  <r>
    <s v="Export"/>
    <s v="Japan"/>
    <s v="Japan"/>
    <s v="Japan - other"/>
    <x v="38"/>
    <x v="2"/>
    <s v="Direct"/>
    <n v="1"/>
    <n v="0"/>
    <n v="6050"/>
  </r>
  <r>
    <s v="Export"/>
    <s v="Japan"/>
    <s v="Japan"/>
    <s v="Japan - other"/>
    <x v="27"/>
    <x v="2"/>
    <s v="Direct"/>
    <n v="26"/>
    <n v="0"/>
    <n v="414683.34"/>
  </r>
  <r>
    <s v="Export"/>
    <s v="Japan"/>
    <s v="Japan"/>
    <s v="Kobe"/>
    <x v="40"/>
    <x v="0"/>
    <s v="Direct"/>
    <n v="2"/>
    <n v="2"/>
    <n v="44.82"/>
  </r>
  <r>
    <s v="Export"/>
    <s v="Japan"/>
    <s v="Japan"/>
    <s v="Kobe"/>
    <x v="18"/>
    <x v="0"/>
    <s v="Direct"/>
    <n v="2"/>
    <n v="3"/>
    <n v="22.91"/>
  </r>
  <r>
    <s v="Export"/>
    <s v="Japan"/>
    <s v="Japan"/>
    <s v="Kobe"/>
    <x v="66"/>
    <x v="0"/>
    <s v="Direct"/>
    <n v="2"/>
    <n v="2"/>
    <n v="20.091999999999999"/>
  </r>
  <r>
    <s v="Export"/>
    <s v="Japan"/>
    <s v="Japan"/>
    <s v="Kobe"/>
    <x v="20"/>
    <x v="1"/>
    <s v="Direct"/>
    <n v="5"/>
    <n v="0"/>
    <n v="17"/>
  </r>
  <r>
    <s v="Export"/>
    <s v="Japan"/>
    <s v="Japan"/>
    <s v="Kobe"/>
    <x v="7"/>
    <x v="0"/>
    <s v="Direct"/>
    <n v="1"/>
    <n v="1"/>
    <n v="7.32"/>
  </r>
  <r>
    <s v="Export"/>
    <s v="Japan"/>
    <s v="Japan"/>
    <s v="Kobe"/>
    <x v="71"/>
    <x v="0"/>
    <s v="Direct"/>
    <n v="65"/>
    <n v="65"/>
    <n v="1327.154"/>
  </r>
  <r>
    <s v="Export"/>
    <s v="Japan"/>
    <s v="Japan"/>
    <s v="Kobe"/>
    <x v="86"/>
    <x v="0"/>
    <s v="Direct"/>
    <n v="2"/>
    <n v="2"/>
    <n v="38.770000000000003"/>
  </r>
  <r>
    <s v="Export"/>
    <s v="Japan"/>
    <s v="Japan"/>
    <s v="Moji"/>
    <x v="37"/>
    <x v="0"/>
    <s v="Direct"/>
    <n v="1"/>
    <n v="2"/>
    <n v="26.1"/>
  </r>
  <r>
    <s v="Export"/>
    <s v="Japan"/>
    <s v="Japan"/>
    <s v="Moji"/>
    <x v="11"/>
    <x v="0"/>
    <s v="Direct"/>
    <n v="1"/>
    <n v="1"/>
    <n v="2.4"/>
  </r>
  <r>
    <s v="Export"/>
    <s v="Japan"/>
    <s v="Japan"/>
    <s v="Moji"/>
    <x v="15"/>
    <x v="0"/>
    <s v="Direct"/>
    <n v="17"/>
    <n v="17"/>
    <n v="375.65"/>
  </r>
  <r>
    <s v="Export"/>
    <s v="Japan"/>
    <s v="Japan"/>
    <s v="Nagoya"/>
    <x v="19"/>
    <x v="0"/>
    <s v="Direct"/>
    <n v="9"/>
    <n v="16"/>
    <n v="79.040000000000006"/>
  </r>
  <r>
    <s v="Export"/>
    <s v="Middle East"/>
    <s v="Saudi Arabia"/>
    <s v="Jeddah"/>
    <x v="71"/>
    <x v="0"/>
    <s v="Direct"/>
    <n v="13"/>
    <n v="13"/>
    <n v="298.11500000000001"/>
  </r>
  <r>
    <s v="Export"/>
    <s v="Middle East"/>
    <s v="Saudi Arabia"/>
    <s v="King Abdullah City"/>
    <x v="28"/>
    <x v="0"/>
    <s v="Direct"/>
    <n v="1"/>
    <n v="1"/>
    <n v="15.400399999999999"/>
  </r>
  <r>
    <s v="Export"/>
    <s v="Middle East"/>
    <s v="United Arab Emirates"/>
    <s v="Abu-Dhabi"/>
    <x v="11"/>
    <x v="0"/>
    <s v="Direct"/>
    <n v="1"/>
    <n v="1"/>
    <n v="3.202"/>
  </r>
  <r>
    <s v="Export"/>
    <s v="Middle East"/>
    <s v="United Arab Emirates"/>
    <s v="Dubai"/>
    <x v="17"/>
    <x v="0"/>
    <s v="Direct"/>
    <n v="28"/>
    <n v="56"/>
    <n v="554.87"/>
  </r>
  <r>
    <s v="Export"/>
    <s v="Middle East"/>
    <s v="United Arab Emirates"/>
    <s v="Dubai"/>
    <x v="88"/>
    <x v="0"/>
    <s v="Direct"/>
    <n v="2"/>
    <n v="4"/>
    <n v="19.469000000000001"/>
  </r>
  <r>
    <s v="Export"/>
    <s v="Middle East"/>
    <s v="United Arab Emirates"/>
    <s v="Dubai"/>
    <x v="23"/>
    <x v="0"/>
    <s v="Direct"/>
    <n v="54"/>
    <n v="108"/>
    <n v="1450.4268999999999"/>
  </r>
  <r>
    <s v="Export"/>
    <s v="Middle East"/>
    <s v="United Arab Emirates"/>
    <s v="Dubai"/>
    <x v="18"/>
    <x v="0"/>
    <s v="Direct"/>
    <n v="1"/>
    <n v="1"/>
    <n v="7.8151000000000002"/>
  </r>
  <r>
    <s v="Export"/>
    <s v="Middle East"/>
    <s v="United Arab Emirates"/>
    <s v="Dubai"/>
    <x v="15"/>
    <x v="0"/>
    <s v="Direct"/>
    <n v="1"/>
    <n v="1"/>
    <n v="20.41"/>
  </r>
  <r>
    <s v="Export"/>
    <s v="Middle East"/>
    <s v="United Arab Emirates"/>
    <s v="Dubai"/>
    <x v="71"/>
    <x v="0"/>
    <s v="Direct"/>
    <n v="2"/>
    <n v="2"/>
    <n v="41.12"/>
  </r>
  <r>
    <s v="Export"/>
    <s v="Middle East"/>
    <s v="United Arab Emirates"/>
    <s v="Jebel Ali"/>
    <x v="51"/>
    <x v="0"/>
    <s v="Direct"/>
    <n v="1"/>
    <n v="2"/>
    <n v="7.4749999999999996"/>
  </r>
  <r>
    <s v="Export"/>
    <s v="Middle East"/>
    <s v="United Arab Emirates"/>
    <s v="Jebel Ali"/>
    <x v="62"/>
    <x v="0"/>
    <s v="Direct"/>
    <n v="2"/>
    <n v="2"/>
    <n v="16.399999999999999"/>
  </r>
  <r>
    <s v="Export"/>
    <s v="Middle East"/>
    <s v="United Arab Emirates"/>
    <s v="Jebel Ali"/>
    <x v="32"/>
    <x v="0"/>
    <s v="Direct"/>
    <n v="4"/>
    <n v="7"/>
    <n v="49.512"/>
  </r>
  <r>
    <s v="Export"/>
    <s v="Middle East"/>
    <s v="United Arab Emirates"/>
    <s v="Jebel Ali"/>
    <x v="11"/>
    <x v="1"/>
    <s v="Direct"/>
    <n v="8"/>
    <n v="0"/>
    <n v="307.2"/>
  </r>
  <r>
    <s v="Export"/>
    <s v="Middle East"/>
    <s v="United Arab Emirates"/>
    <s v="Jebel Ali"/>
    <x v="79"/>
    <x v="0"/>
    <s v="Transhipment"/>
    <n v="1"/>
    <n v="1"/>
    <n v="20.475000000000001"/>
  </r>
  <r>
    <s v="Export"/>
    <s v="Middle East"/>
    <s v="United Arab Emirates"/>
    <s v="Jebel Ali"/>
    <x v="44"/>
    <x v="0"/>
    <s v="Direct"/>
    <n v="2"/>
    <n v="4"/>
    <n v="51.62"/>
  </r>
  <r>
    <s v="Export"/>
    <s v="Middle East"/>
    <s v="United Arab Emirates"/>
    <s v="Jebel Ali"/>
    <x v="90"/>
    <x v="1"/>
    <s v="Direct"/>
    <n v="15300"/>
    <n v="0"/>
    <n v="765"/>
  </r>
  <r>
    <s v="Export"/>
    <s v="Middle East"/>
    <s v="United Arab Emirates"/>
    <s v="Jebel Ali"/>
    <x v="24"/>
    <x v="0"/>
    <s v="Direct"/>
    <n v="21"/>
    <n v="42"/>
    <n v="437.43"/>
  </r>
  <r>
    <s v="Export"/>
    <s v="Middle East"/>
    <s v="United Arab Emirates"/>
    <s v="Jebel Ali"/>
    <x v="27"/>
    <x v="0"/>
    <s v="Direct"/>
    <n v="128"/>
    <n v="128"/>
    <n v="3284.21"/>
  </r>
  <r>
    <s v="Export"/>
    <s v="Middle East"/>
    <s v="United Arab Emirates"/>
    <s v="Sharjah"/>
    <x v="1"/>
    <x v="0"/>
    <s v="Direct"/>
    <n v="5"/>
    <n v="6"/>
    <n v="102.1202"/>
  </r>
  <r>
    <s v="Export"/>
    <s v="Middle East"/>
    <s v="United Arab Emirates"/>
    <s v="Sharjah"/>
    <x v="37"/>
    <x v="0"/>
    <s v="Direct"/>
    <n v="11"/>
    <n v="11"/>
    <n v="214.04"/>
  </r>
  <r>
    <s v="Export"/>
    <s v="Middle East"/>
    <s v="United Arab Emirates"/>
    <s v="Sharjah"/>
    <x v="11"/>
    <x v="0"/>
    <s v="Direct"/>
    <n v="5"/>
    <n v="10"/>
    <n v="115.61"/>
  </r>
  <r>
    <s v="Export"/>
    <s v="Middle East"/>
    <s v="United Arab Emirates"/>
    <s v="Sharjah"/>
    <x v="20"/>
    <x v="0"/>
    <s v="Direct"/>
    <n v="53"/>
    <n v="106"/>
    <n v="1264.27"/>
  </r>
  <r>
    <s v="Export"/>
    <s v="Middle East"/>
    <s v="United Arab Emirates"/>
    <s v="Sharjah"/>
    <x v="67"/>
    <x v="0"/>
    <s v="Direct"/>
    <n v="18"/>
    <n v="36"/>
    <n v="377.45"/>
  </r>
  <r>
    <s v="Export"/>
    <s v="New Zealand"/>
    <s v="New Zealand"/>
    <s v="Auckland"/>
    <x v="0"/>
    <x v="0"/>
    <s v="Direct"/>
    <n v="55"/>
    <n v="57"/>
    <n v="1348.8979999999999"/>
  </r>
  <r>
    <s v="Export"/>
    <s v="New Zealand"/>
    <s v="New Zealand"/>
    <s v="Auckland"/>
    <x v="69"/>
    <x v="0"/>
    <s v="Direct"/>
    <n v="127"/>
    <n v="170"/>
    <n v="2846.63"/>
  </r>
  <r>
    <s v="Export"/>
    <s v="New Zealand"/>
    <s v="New Zealand"/>
    <s v="Auckland"/>
    <x v="1"/>
    <x v="0"/>
    <s v="Direct"/>
    <n v="3"/>
    <n v="5"/>
    <n v="50.138800000000003"/>
  </r>
  <r>
    <s v="Export"/>
    <s v="New Zealand"/>
    <s v="New Zealand"/>
    <s v="Auckland"/>
    <x v="33"/>
    <x v="0"/>
    <s v="Direct"/>
    <n v="4"/>
    <n v="4"/>
    <n v="108.98399999999999"/>
  </r>
  <r>
    <s v="Export"/>
    <s v="New Zealand"/>
    <s v="New Zealand"/>
    <s v="Auckland"/>
    <x v="19"/>
    <x v="0"/>
    <s v="Direct"/>
    <n v="7"/>
    <n v="9"/>
    <n v="41.220999999999997"/>
  </r>
  <r>
    <s v="Export"/>
    <s v="New Zealand"/>
    <s v="New Zealand"/>
    <s v="Auckland"/>
    <x v="26"/>
    <x v="1"/>
    <s v="Direct"/>
    <n v="6"/>
    <n v="0"/>
    <n v="13.467000000000001"/>
  </r>
  <r>
    <s v="Export"/>
    <s v="Japan"/>
    <s v="Japan"/>
    <s v="Kobe"/>
    <x v="88"/>
    <x v="0"/>
    <s v="Direct"/>
    <n v="1"/>
    <n v="2"/>
    <n v="23.9"/>
  </r>
  <r>
    <s v="Export"/>
    <s v="Japan"/>
    <s v="Japan"/>
    <s v="Kobe"/>
    <x v="62"/>
    <x v="0"/>
    <s v="Direct"/>
    <n v="3"/>
    <n v="3"/>
    <n v="29.417000000000002"/>
  </r>
  <r>
    <s v="Export"/>
    <s v="Japan"/>
    <s v="Japan"/>
    <s v="Kobe"/>
    <x v="23"/>
    <x v="0"/>
    <s v="Direct"/>
    <n v="14"/>
    <n v="26"/>
    <n v="370.81200000000001"/>
  </r>
  <r>
    <s v="Export"/>
    <s v="Japan"/>
    <s v="Japan"/>
    <s v="Kobe"/>
    <x v="1"/>
    <x v="0"/>
    <s v="Direct"/>
    <n v="7"/>
    <n v="7"/>
    <n v="70.417000000000002"/>
  </r>
  <r>
    <s v="Export"/>
    <s v="Japan"/>
    <s v="Japan"/>
    <s v="Kobe"/>
    <x v="37"/>
    <x v="0"/>
    <s v="Direct"/>
    <n v="1014"/>
    <n v="2028"/>
    <n v="27755.539799999999"/>
  </r>
  <r>
    <s v="Export"/>
    <s v="Japan"/>
    <s v="Japan"/>
    <s v="Kobe"/>
    <x v="11"/>
    <x v="0"/>
    <s v="Direct"/>
    <n v="9"/>
    <n v="13"/>
    <n v="124.98"/>
  </r>
  <r>
    <s v="Export"/>
    <s v="Japan"/>
    <s v="Japan"/>
    <s v="Kobe"/>
    <x v="50"/>
    <x v="0"/>
    <s v="Direct"/>
    <n v="222"/>
    <n v="444"/>
    <n v="5753.98"/>
  </r>
  <r>
    <s v="Export"/>
    <s v="Japan"/>
    <s v="Japan"/>
    <s v="Kobe"/>
    <x v="38"/>
    <x v="0"/>
    <s v="Direct"/>
    <n v="3"/>
    <n v="6"/>
    <n v="55.594999999999999"/>
  </r>
  <r>
    <s v="Export"/>
    <s v="Japan"/>
    <s v="Japan"/>
    <s v="Kobe"/>
    <x v="44"/>
    <x v="0"/>
    <s v="Direct"/>
    <n v="3"/>
    <n v="3"/>
    <n v="40.1"/>
  </r>
  <r>
    <s v="Export"/>
    <s v="Japan"/>
    <s v="Japan"/>
    <s v="Kobe"/>
    <x v="15"/>
    <x v="0"/>
    <s v="Direct"/>
    <n v="11"/>
    <n v="11"/>
    <n v="232.94499999999999"/>
  </r>
  <r>
    <s v="Export"/>
    <s v="Japan"/>
    <s v="Japan"/>
    <s v="Kobe"/>
    <x v="27"/>
    <x v="0"/>
    <s v="Direct"/>
    <n v="140"/>
    <n v="140"/>
    <n v="3673.22"/>
  </r>
  <r>
    <s v="Export"/>
    <s v="Japan"/>
    <s v="Japan"/>
    <s v="Kochi"/>
    <x v="33"/>
    <x v="0"/>
    <s v="Direct"/>
    <n v="9"/>
    <n v="9"/>
    <n v="201.345"/>
  </r>
  <r>
    <s v="Export"/>
    <s v="Japan"/>
    <s v="Japan"/>
    <s v="Nagoya"/>
    <x v="61"/>
    <x v="0"/>
    <s v="Direct"/>
    <n v="13"/>
    <n v="26"/>
    <n v="270.08699999999999"/>
  </r>
  <r>
    <s v="Export"/>
    <s v="Japan"/>
    <s v="Japan"/>
    <s v="Nagoya"/>
    <x v="10"/>
    <x v="0"/>
    <s v="Direct"/>
    <n v="9"/>
    <n v="13"/>
    <n v="74.668999999999997"/>
  </r>
  <r>
    <s v="Export"/>
    <s v="Japan"/>
    <s v="Japan"/>
    <s v="Nagoya"/>
    <x v="38"/>
    <x v="0"/>
    <s v="Direct"/>
    <n v="20"/>
    <n v="25"/>
    <n v="411.90899999999999"/>
  </r>
  <r>
    <s v="Export"/>
    <s v="Japan"/>
    <s v="Japan"/>
    <s v="Nagoya"/>
    <x v="15"/>
    <x v="0"/>
    <s v="Direct"/>
    <n v="46"/>
    <n v="54"/>
    <n v="1082.18"/>
  </r>
  <r>
    <s v="Export"/>
    <s v="Japan"/>
    <s v="Japan"/>
    <s v="Naha"/>
    <x v="37"/>
    <x v="0"/>
    <s v="Direct"/>
    <n v="109"/>
    <n v="218"/>
    <n v="2954.17"/>
  </r>
  <r>
    <s v="Export"/>
    <s v="Japan"/>
    <s v="Japan"/>
    <s v="Naha"/>
    <x v="18"/>
    <x v="0"/>
    <s v="Direct"/>
    <n v="1"/>
    <n v="1"/>
    <n v="3.9"/>
  </r>
  <r>
    <s v="Export"/>
    <s v="Japan"/>
    <s v="Japan"/>
    <s v="Oita"/>
    <x v="34"/>
    <x v="0"/>
    <s v="Direct"/>
    <n v="16"/>
    <n v="32"/>
    <n v="378.1"/>
  </r>
  <r>
    <s v="Export"/>
    <s v="Japan"/>
    <s v="Japan"/>
    <s v="Osaka"/>
    <x v="42"/>
    <x v="2"/>
    <s v="Direct"/>
    <n v="3"/>
    <n v="0"/>
    <n v="18900"/>
  </r>
  <r>
    <s v="Export"/>
    <s v="Japan"/>
    <s v="Japan"/>
    <s v="Osaka"/>
    <x v="0"/>
    <x v="0"/>
    <s v="Direct"/>
    <n v="1"/>
    <n v="1"/>
    <n v="22.76"/>
  </r>
  <r>
    <s v="Export"/>
    <s v="Japan"/>
    <s v="Japan"/>
    <s v="Osaka"/>
    <x v="10"/>
    <x v="0"/>
    <s v="Direct"/>
    <n v="88"/>
    <n v="88"/>
    <n v="1781.7449999999999"/>
  </r>
  <r>
    <s v="Export"/>
    <s v="Japan"/>
    <s v="Japan"/>
    <s v="Osaka"/>
    <x v="39"/>
    <x v="0"/>
    <s v="Direct"/>
    <n v="30"/>
    <n v="30"/>
    <n v="622.85"/>
  </r>
  <r>
    <s v="Export"/>
    <s v="Japan"/>
    <s v="Japan"/>
    <s v="Osaka"/>
    <x v="40"/>
    <x v="0"/>
    <s v="Direct"/>
    <n v="4"/>
    <n v="4"/>
    <n v="80.488"/>
  </r>
  <r>
    <s v="Export"/>
    <s v="Japan"/>
    <s v="Japan"/>
    <s v="Osaka"/>
    <x v="84"/>
    <x v="0"/>
    <s v="Direct"/>
    <n v="287"/>
    <n v="287"/>
    <n v="7956.8588"/>
  </r>
  <r>
    <s v="Export"/>
    <s v="Japan"/>
    <s v="Japan"/>
    <s v="Osaka"/>
    <x v="38"/>
    <x v="0"/>
    <s v="Direct"/>
    <n v="4"/>
    <n v="4"/>
    <n v="86.93"/>
  </r>
  <r>
    <s v="Export"/>
    <s v="Japan"/>
    <s v="Japan"/>
    <s v="Osaka"/>
    <x v="68"/>
    <x v="0"/>
    <s v="Direct"/>
    <n v="159"/>
    <n v="159"/>
    <n v="3246.42"/>
  </r>
  <r>
    <s v="Export"/>
    <s v="Japan"/>
    <s v="Japan"/>
    <s v="Shibushi"/>
    <x v="37"/>
    <x v="0"/>
    <s v="Direct"/>
    <n v="1273"/>
    <n v="2546"/>
    <n v="34713.703999999998"/>
  </r>
  <r>
    <s v="Export"/>
    <s v="Japan"/>
    <s v="Japan"/>
    <s v="Shibushi"/>
    <x v="38"/>
    <x v="0"/>
    <s v="Direct"/>
    <n v="2"/>
    <n v="3"/>
    <n v="45.326000000000001"/>
  </r>
  <r>
    <s v="Export"/>
    <s v="Japan"/>
    <s v="Japan"/>
    <s v="Shimizu"/>
    <x v="3"/>
    <x v="0"/>
    <s v="Direct"/>
    <n v="5"/>
    <n v="10"/>
    <n v="56.15"/>
  </r>
  <r>
    <s v="Export"/>
    <s v="Japan"/>
    <s v="Japan"/>
    <s v="Shimizu"/>
    <x v="12"/>
    <x v="0"/>
    <s v="Direct"/>
    <n v="2"/>
    <n v="4"/>
    <n v="35.338000000000001"/>
  </r>
  <r>
    <s v="Export"/>
    <s v="Japan"/>
    <s v="Japan"/>
    <s v="Tokuyama"/>
    <x v="84"/>
    <x v="0"/>
    <s v="Direct"/>
    <n v="1"/>
    <n v="1"/>
    <n v="22.47"/>
  </r>
  <r>
    <s v="Export"/>
    <s v="Japan"/>
    <s v="Japan"/>
    <s v="Tokyo"/>
    <x v="88"/>
    <x v="0"/>
    <s v="Direct"/>
    <n v="1"/>
    <n v="2"/>
    <n v="22.170999999999999"/>
  </r>
  <r>
    <s v="Export"/>
    <s v="Japan"/>
    <s v="Japan"/>
    <s v="Tokyo"/>
    <x v="23"/>
    <x v="0"/>
    <s v="Direct"/>
    <n v="29"/>
    <n v="40"/>
    <n v="525.48379999999997"/>
  </r>
  <r>
    <s v="Export"/>
    <s v="Japan"/>
    <s v="Japan"/>
    <s v="Tokyo"/>
    <x v="1"/>
    <x v="0"/>
    <s v="Direct"/>
    <n v="18"/>
    <n v="19"/>
    <n v="252.75200000000001"/>
  </r>
  <r>
    <s v="Export"/>
    <s v="Japan"/>
    <s v="Japan"/>
    <s v="Tokyo"/>
    <x v="37"/>
    <x v="0"/>
    <s v="Direct"/>
    <n v="71"/>
    <n v="142"/>
    <n v="2042.2370000000001"/>
  </r>
  <r>
    <s v="Export"/>
    <s v="East Asia"/>
    <s v="Hong Kong"/>
    <s v="Hong Kong"/>
    <x v="50"/>
    <x v="0"/>
    <s v="Direct"/>
    <n v="5"/>
    <n v="5"/>
    <n v="89.38"/>
  </r>
  <r>
    <s v="Export"/>
    <s v="East Asia"/>
    <s v="Hong Kong"/>
    <s v="Hong Kong"/>
    <x v="20"/>
    <x v="0"/>
    <s v="Direct"/>
    <n v="1"/>
    <n v="1"/>
    <n v="1.1000000000000001"/>
  </r>
  <r>
    <s v="Export"/>
    <s v="East Asia"/>
    <s v="Hong Kong"/>
    <s v="Hong Kong"/>
    <x v="44"/>
    <x v="0"/>
    <s v="Direct"/>
    <n v="5"/>
    <n v="10"/>
    <n v="128.08000000000001"/>
  </r>
  <r>
    <s v="Export"/>
    <s v="East Asia"/>
    <s v="Korea, Republic of"/>
    <s v="Busan"/>
    <x v="13"/>
    <x v="0"/>
    <s v="Direct"/>
    <n v="1"/>
    <n v="1"/>
    <n v="26.26"/>
  </r>
  <r>
    <s v="Export"/>
    <s v="East Asia"/>
    <s v="Korea, Republic of"/>
    <s v="Busan"/>
    <x v="30"/>
    <x v="0"/>
    <s v="Direct"/>
    <n v="20"/>
    <n v="28"/>
    <n v="415.16500000000002"/>
  </r>
  <r>
    <s v="Export"/>
    <s v="East Asia"/>
    <s v="Korea, Republic of"/>
    <s v="Busan"/>
    <x v="18"/>
    <x v="0"/>
    <s v="Direct"/>
    <n v="8"/>
    <n v="13"/>
    <n v="107.5201"/>
  </r>
  <r>
    <s v="Export"/>
    <s v="East Asia"/>
    <s v="Korea, Republic of"/>
    <s v="Busan"/>
    <x v="53"/>
    <x v="0"/>
    <s v="Direct"/>
    <n v="1"/>
    <n v="1"/>
    <n v="6.2190000000000003"/>
  </r>
  <r>
    <s v="Export"/>
    <s v="East Asia"/>
    <s v="Korea, Republic of"/>
    <s v="Busan"/>
    <x v="31"/>
    <x v="0"/>
    <s v="Direct"/>
    <n v="1"/>
    <n v="1"/>
    <n v="11.936"/>
  </r>
  <r>
    <s v="Export"/>
    <s v="East Asia"/>
    <s v="Korea, Republic of"/>
    <s v="Busan"/>
    <x v="12"/>
    <x v="0"/>
    <s v="Direct"/>
    <n v="247"/>
    <n v="398"/>
    <n v="4944.2510000000002"/>
  </r>
  <r>
    <s v="Export"/>
    <s v="East Asia"/>
    <s v="Korea, Republic of"/>
    <s v="Busan"/>
    <x v="34"/>
    <x v="0"/>
    <s v="Direct"/>
    <n v="17"/>
    <n v="34"/>
    <n v="374.53"/>
  </r>
  <r>
    <s v="Export"/>
    <s v="East Asia"/>
    <s v="Korea, Republic of"/>
    <s v="Busan"/>
    <x v="63"/>
    <x v="0"/>
    <s v="Direct"/>
    <n v="257"/>
    <n v="257"/>
    <n v="5209.5450000000001"/>
  </r>
  <r>
    <s v="Export"/>
    <s v="East Asia"/>
    <s v="Korea, Republic of"/>
    <s v="Busan"/>
    <x v="71"/>
    <x v="0"/>
    <s v="Direct"/>
    <n v="1016"/>
    <n v="1016"/>
    <n v="21303.534"/>
  </r>
  <r>
    <s v="Export"/>
    <s v="East Asia"/>
    <s v="Korea, Republic of"/>
    <s v="Icheon"/>
    <x v="39"/>
    <x v="0"/>
    <s v="Direct"/>
    <n v="4"/>
    <n v="4"/>
    <n v="87.587999999999994"/>
  </r>
  <r>
    <s v="Export"/>
    <s v="East Asia"/>
    <s v="Korea, Republic of"/>
    <s v="Icheon"/>
    <x v="66"/>
    <x v="0"/>
    <s v="Direct"/>
    <n v="1"/>
    <n v="1"/>
    <n v="14.942"/>
  </r>
  <r>
    <s v="Export"/>
    <s v="East Asia"/>
    <s v="Korea, Republic of"/>
    <s v="Incheon"/>
    <x v="42"/>
    <x v="2"/>
    <s v="Direct"/>
    <n v="4"/>
    <n v="0"/>
    <n v="25200"/>
  </r>
  <r>
    <s v="Export"/>
    <s v="East Asia"/>
    <s v="Korea, Republic of"/>
    <s v="Incheon"/>
    <x v="30"/>
    <x v="0"/>
    <s v="Direct"/>
    <n v="2"/>
    <n v="4"/>
    <n v="46.62"/>
  </r>
  <r>
    <s v="Export"/>
    <s v="East Asia"/>
    <s v="Korea, Republic of"/>
    <s v="Incheon"/>
    <x v="41"/>
    <x v="2"/>
    <s v="Direct"/>
    <n v="1"/>
    <n v="0"/>
    <n v="22000"/>
  </r>
  <r>
    <s v="Export"/>
    <s v="East Asia"/>
    <s v="Korea, Republic of"/>
    <s v="Incheon"/>
    <x v="46"/>
    <x v="0"/>
    <s v="Direct"/>
    <n v="28"/>
    <n v="56"/>
    <n v="658.47"/>
  </r>
  <r>
    <s v="Export"/>
    <s v="East Asia"/>
    <s v="Korea, Republic of"/>
    <s v="Korea - Other"/>
    <x v="54"/>
    <x v="0"/>
    <s v="Direct"/>
    <n v="1"/>
    <n v="1"/>
    <n v="20.260000000000002"/>
  </r>
  <r>
    <s v="Export"/>
    <s v="East Asia"/>
    <s v="Korea, Republic of"/>
    <s v="Kwangyang"/>
    <x v="10"/>
    <x v="0"/>
    <s v="Direct"/>
    <n v="4"/>
    <n v="8"/>
    <n v="120"/>
  </r>
  <r>
    <s v="Export"/>
    <s v="East Asia"/>
    <s v="Korea, Republic of"/>
    <s v="Kwangyang"/>
    <x v="54"/>
    <x v="0"/>
    <s v="Direct"/>
    <n v="1"/>
    <n v="1"/>
    <n v="20.260000000000002"/>
  </r>
  <r>
    <s v="Export"/>
    <s v="East Asia"/>
    <s v="Korea, Republic of"/>
    <s v="Seoul"/>
    <x v="1"/>
    <x v="0"/>
    <s v="Direct"/>
    <n v="6"/>
    <n v="11"/>
    <n v="133.94929999999999"/>
  </r>
  <r>
    <s v="Export"/>
    <s v="East Asia"/>
    <s v="Korea, Republic of"/>
    <s v="South Korea - other"/>
    <x v="42"/>
    <x v="2"/>
    <s v="Direct"/>
    <n v="1"/>
    <n v="0"/>
    <n v="6300"/>
  </r>
  <r>
    <s v="Export"/>
    <s v="East Asia"/>
    <s v="Korea, Republic of"/>
    <s v="Yongin"/>
    <x v="8"/>
    <x v="0"/>
    <s v="Direct"/>
    <n v="1"/>
    <n v="2"/>
    <n v="23.66"/>
  </r>
  <r>
    <s v="Export"/>
    <s v="East Asia"/>
    <s v="Macau"/>
    <s v="Macau"/>
    <x v="74"/>
    <x v="0"/>
    <s v="Direct"/>
    <n v="1"/>
    <n v="1"/>
    <n v="19.18"/>
  </r>
  <r>
    <s v="Export"/>
    <s v="East Asia"/>
    <s v="Mongolia"/>
    <s v="Ulaanbaatar"/>
    <x v="15"/>
    <x v="0"/>
    <s v="Direct"/>
    <n v="6"/>
    <n v="6"/>
    <n v="95.105000000000004"/>
  </r>
  <r>
    <s v="Export"/>
    <s v="East Asia"/>
    <s v="Mongolia"/>
    <s v="Ulaanbaatar"/>
    <x v="7"/>
    <x v="0"/>
    <s v="Direct"/>
    <n v="1"/>
    <n v="1"/>
    <n v="4.8"/>
  </r>
  <r>
    <s v="Export"/>
    <s v="East Asia"/>
    <s v="Taiwan"/>
    <s v="Kaohsiung"/>
    <x v="61"/>
    <x v="0"/>
    <s v="Direct"/>
    <n v="9"/>
    <n v="18"/>
    <n v="182.10900000000001"/>
  </r>
  <r>
    <s v="Export"/>
    <s v="East Asia"/>
    <s v="Taiwan"/>
    <s v="Kaohsiung"/>
    <x v="23"/>
    <x v="0"/>
    <s v="Direct"/>
    <n v="241"/>
    <n v="470"/>
    <n v="7125.4026999999996"/>
  </r>
  <r>
    <s v="Export"/>
    <s v="East Asia"/>
    <s v="Taiwan"/>
    <s v="Kaohsiung"/>
    <x v="18"/>
    <x v="0"/>
    <s v="Direct"/>
    <n v="4"/>
    <n v="7"/>
    <n v="47.639000000000003"/>
  </r>
  <r>
    <s v="Export"/>
    <s v="East Asia"/>
    <s v="Taiwan"/>
    <s v="Kaohsiung"/>
    <x v="33"/>
    <x v="0"/>
    <s v="Direct"/>
    <n v="19"/>
    <n v="19"/>
    <n v="441.71499999999997"/>
  </r>
  <r>
    <s v="Export"/>
    <s v="Japan"/>
    <s v="Japan"/>
    <s v="Nagoya"/>
    <x v="20"/>
    <x v="1"/>
    <s v="Direct"/>
    <n v="4"/>
    <n v="0"/>
    <n v="7.2"/>
  </r>
  <r>
    <s v="Export"/>
    <s v="Japan"/>
    <s v="Japan"/>
    <s v="Nagoya"/>
    <x v="54"/>
    <x v="0"/>
    <s v="Direct"/>
    <n v="559"/>
    <n v="559"/>
    <n v="11991.227000000001"/>
  </r>
  <r>
    <s v="Export"/>
    <s v="Japan"/>
    <s v="Japan"/>
    <s v="Nagoya"/>
    <x v="75"/>
    <x v="0"/>
    <s v="Direct"/>
    <n v="3"/>
    <n v="3"/>
    <n v="68.62"/>
  </r>
  <r>
    <s v="Export"/>
    <s v="Japan"/>
    <s v="Japan"/>
    <s v="Nagoya"/>
    <x v="71"/>
    <x v="0"/>
    <s v="Direct"/>
    <n v="17"/>
    <n v="17"/>
    <n v="353.76"/>
  </r>
  <r>
    <s v="Export"/>
    <s v="Japan"/>
    <s v="Japan"/>
    <s v="Nagoya"/>
    <x v="8"/>
    <x v="0"/>
    <s v="Direct"/>
    <n v="5"/>
    <n v="10"/>
    <n v="126.31"/>
  </r>
  <r>
    <s v="Export"/>
    <s v="Japan"/>
    <s v="Japan"/>
    <s v="Naha"/>
    <x v="50"/>
    <x v="0"/>
    <s v="Direct"/>
    <n v="17"/>
    <n v="17"/>
    <n v="298.14"/>
  </r>
  <r>
    <s v="Export"/>
    <s v="Japan"/>
    <s v="Japan"/>
    <s v="Niigata"/>
    <x v="37"/>
    <x v="0"/>
    <s v="Direct"/>
    <n v="82"/>
    <n v="164"/>
    <n v="2383.3009999999999"/>
  </r>
  <r>
    <s v="Export"/>
    <s v="Japan"/>
    <s v="Japan"/>
    <s v="Osaka"/>
    <x v="66"/>
    <x v="0"/>
    <s v="Direct"/>
    <n v="2"/>
    <n v="3"/>
    <n v="37.162999999999997"/>
  </r>
  <r>
    <s v="Export"/>
    <s v="Japan"/>
    <s v="Japan"/>
    <s v="Osaka"/>
    <x v="33"/>
    <x v="0"/>
    <s v="Direct"/>
    <n v="27"/>
    <n v="27"/>
    <n v="614.92499999999995"/>
  </r>
  <r>
    <s v="Export"/>
    <s v="Japan"/>
    <s v="Japan"/>
    <s v="Osaka"/>
    <x v="54"/>
    <x v="0"/>
    <s v="Direct"/>
    <n v="10"/>
    <n v="10"/>
    <n v="212.214"/>
  </r>
  <r>
    <s v="Export"/>
    <s v="Japan"/>
    <s v="Japan"/>
    <s v="Osaka"/>
    <x v="46"/>
    <x v="0"/>
    <s v="Direct"/>
    <n v="13"/>
    <n v="26"/>
    <n v="393.42899999999997"/>
  </r>
  <r>
    <s v="Export"/>
    <s v="Japan"/>
    <s v="Japan"/>
    <s v="Sendai"/>
    <x v="15"/>
    <x v="0"/>
    <s v="Direct"/>
    <n v="3"/>
    <n v="3"/>
    <n v="62.1"/>
  </r>
  <r>
    <s v="Export"/>
    <s v="Japan"/>
    <s v="Japan"/>
    <s v="Shiogama"/>
    <x v="37"/>
    <x v="0"/>
    <s v="Direct"/>
    <n v="99"/>
    <n v="198"/>
    <n v="2499.83"/>
  </r>
  <r>
    <s v="Export"/>
    <s v="Japan"/>
    <s v="Japan"/>
    <s v="Shiogama"/>
    <x v="15"/>
    <x v="0"/>
    <s v="Direct"/>
    <n v="10"/>
    <n v="10"/>
    <n v="206.7"/>
  </r>
  <r>
    <s v="Export"/>
    <s v="Japan"/>
    <s v="Japan"/>
    <s v="Tokyo"/>
    <x v="39"/>
    <x v="0"/>
    <s v="Direct"/>
    <n v="18"/>
    <n v="18"/>
    <n v="383.11399999999998"/>
  </r>
  <r>
    <s v="Export"/>
    <s v="Japan"/>
    <s v="Japan"/>
    <s v="Tokyo"/>
    <x v="78"/>
    <x v="0"/>
    <s v="Direct"/>
    <n v="1"/>
    <n v="2"/>
    <n v="19.600000000000001"/>
  </r>
  <r>
    <s v="Export"/>
    <s v="Japan"/>
    <s v="Japan"/>
    <s v="Tokyo"/>
    <x v="70"/>
    <x v="0"/>
    <s v="Direct"/>
    <n v="1"/>
    <n v="2"/>
    <n v="18.097999999999999"/>
  </r>
  <r>
    <s v="Export"/>
    <s v="Japan"/>
    <s v="Japan"/>
    <s v="Tokyo"/>
    <x v="71"/>
    <x v="0"/>
    <s v="Direct"/>
    <n v="64"/>
    <n v="64"/>
    <n v="1419.3889999999999"/>
  </r>
  <r>
    <s v="Export"/>
    <s v="Japan"/>
    <s v="Japan"/>
    <s v="Tokyo"/>
    <x v="27"/>
    <x v="2"/>
    <s v="Direct"/>
    <n v="1"/>
    <n v="0"/>
    <n v="8165"/>
  </r>
  <r>
    <s v="Export"/>
    <s v="Japan"/>
    <s v="Japan"/>
    <s v="Tomakomai"/>
    <x v="46"/>
    <x v="0"/>
    <s v="Direct"/>
    <n v="3"/>
    <n v="6"/>
    <n v="82.21"/>
  </r>
  <r>
    <s v="Export"/>
    <s v="Japan"/>
    <s v="Japan"/>
    <s v="Tomakomai"/>
    <x v="75"/>
    <x v="0"/>
    <s v="Direct"/>
    <n v="12"/>
    <n v="12"/>
    <n v="269.8"/>
  </r>
  <r>
    <s v="Export"/>
    <s v="Japan"/>
    <s v="Japan"/>
    <s v="Tomakomai"/>
    <x v="8"/>
    <x v="0"/>
    <s v="Direct"/>
    <n v="2"/>
    <n v="4"/>
    <n v="54.4"/>
  </r>
  <r>
    <s v="Export"/>
    <s v="Japan"/>
    <s v="Japan"/>
    <s v="Yatsushiro"/>
    <x v="38"/>
    <x v="0"/>
    <s v="Direct"/>
    <n v="14"/>
    <n v="14"/>
    <n v="322.68"/>
  </r>
  <r>
    <s v="Export"/>
    <s v="Japan"/>
    <s v="Japan"/>
    <s v="Yokohama"/>
    <x v="39"/>
    <x v="0"/>
    <s v="Direct"/>
    <n v="37"/>
    <n v="37"/>
    <n v="778.36300000000006"/>
  </r>
  <r>
    <s v="Export"/>
    <s v="Japan"/>
    <s v="Japan"/>
    <s v="Yokohama"/>
    <x v="40"/>
    <x v="0"/>
    <s v="Direct"/>
    <n v="15"/>
    <n v="15"/>
    <n v="332.59"/>
  </r>
  <r>
    <s v="Export"/>
    <s v="Japan"/>
    <s v="Japan"/>
    <s v="Yokohama"/>
    <x v="41"/>
    <x v="0"/>
    <s v="Direct"/>
    <n v="5"/>
    <n v="10"/>
    <n v="114.59"/>
  </r>
  <r>
    <s v="Export"/>
    <s v="Japan"/>
    <s v="Japan"/>
    <s v="Yokohama"/>
    <x v="63"/>
    <x v="0"/>
    <s v="Direct"/>
    <n v="6"/>
    <n v="6"/>
    <n v="121.625"/>
  </r>
  <r>
    <s v="Export"/>
    <s v="Mediterranean"/>
    <s v="Croatia"/>
    <s v="Rijeka Bakar"/>
    <x v="47"/>
    <x v="0"/>
    <s v="Direct"/>
    <n v="12"/>
    <n v="12"/>
    <n v="24"/>
  </r>
  <r>
    <s v="Export"/>
    <s v="Mediterranean"/>
    <s v="Croatia"/>
    <s v="Rijeka Bakar"/>
    <x v="18"/>
    <x v="0"/>
    <s v="Direct"/>
    <n v="1"/>
    <n v="2"/>
    <n v="16.178000000000001"/>
  </r>
  <r>
    <s v="Export"/>
    <s v="Mediterranean"/>
    <s v="Croatia"/>
    <s v="Rijeka Bakar"/>
    <x v="8"/>
    <x v="0"/>
    <s v="Direct"/>
    <n v="1"/>
    <n v="1"/>
    <n v="24.18"/>
  </r>
  <r>
    <s v="Export"/>
    <s v="Mediterranean"/>
    <s v="Cyprus"/>
    <s v="Limassol"/>
    <x v="11"/>
    <x v="0"/>
    <s v="Direct"/>
    <n v="1"/>
    <n v="1"/>
    <n v="1.615"/>
  </r>
  <r>
    <s v="Export"/>
    <s v="Mediterranean"/>
    <s v="Greece"/>
    <s v="Piraeus"/>
    <x v="18"/>
    <x v="0"/>
    <s v="Direct"/>
    <n v="2"/>
    <n v="3"/>
    <n v="41.96"/>
  </r>
  <r>
    <s v="Export"/>
    <s v="Mediterranean"/>
    <s v="Greece"/>
    <s v="Piraeus"/>
    <x v="54"/>
    <x v="0"/>
    <s v="Direct"/>
    <n v="1"/>
    <n v="1"/>
    <n v="20.091000000000001"/>
  </r>
  <r>
    <s v="Export"/>
    <s v="Mediterranean"/>
    <s v="Greece"/>
    <s v="Piraeus"/>
    <x v="7"/>
    <x v="0"/>
    <s v="Direct"/>
    <n v="1"/>
    <n v="1"/>
    <n v="2.65"/>
  </r>
  <r>
    <s v="Export"/>
    <s v="Mediterranean"/>
    <s v="Greece"/>
    <s v="Piraeus"/>
    <x v="12"/>
    <x v="0"/>
    <s v="Direct"/>
    <n v="41"/>
    <n v="70"/>
    <n v="795.37099999999998"/>
  </r>
  <r>
    <s v="Export"/>
    <s v="Japan"/>
    <s v="Japan"/>
    <s v="Tokyo"/>
    <x v="11"/>
    <x v="0"/>
    <s v="Direct"/>
    <n v="1"/>
    <n v="2"/>
    <n v="18.39"/>
  </r>
  <r>
    <s v="Export"/>
    <s v="Japan"/>
    <s v="Japan"/>
    <s v="Tokyo"/>
    <x v="46"/>
    <x v="0"/>
    <s v="Direct"/>
    <n v="4"/>
    <n v="8"/>
    <n v="119.202"/>
  </r>
  <r>
    <s v="Export"/>
    <s v="Japan"/>
    <s v="Japan"/>
    <s v="Tokyo"/>
    <x v="6"/>
    <x v="0"/>
    <s v="Direct"/>
    <n v="5"/>
    <n v="5"/>
    <n v="11.185"/>
  </r>
  <r>
    <s v="Export"/>
    <s v="Japan"/>
    <s v="Japan"/>
    <s v="Tokyo"/>
    <x v="34"/>
    <x v="0"/>
    <s v="Direct"/>
    <n v="6"/>
    <n v="12"/>
    <n v="141.74"/>
  </r>
  <r>
    <s v="Export"/>
    <s v="Japan"/>
    <s v="Japan"/>
    <s v="Tokyo"/>
    <x v="72"/>
    <x v="0"/>
    <s v="Direct"/>
    <n v="6"/>
    <n v="7"/>
    <n v="69.173599999999993"/>
  </r>
  <r>
    <s v="Export"/>
    <s v="Japan"/>
    <s v="Japan"/>
    <s v="Tomakomai"/>
    <x v="0"/>
    <x v="0"/>
    <s v="Direct"/>
    <n v="1"/>
    <n v="1"/>
    <n v="21"/>
  </r>
  <r>
    <s v="Export"/>
    <s v="Japan"/>
    <s v="Japan"/>
    <s v="Tomakomai"/>
    <x v="10"/>
    <x v="0"/>
    <s v="Direct"/>
    <n v="2"/>
    <n v="4"/>
    <n v="56.002000000000002"/>
  </r>
  <r>
    <s v="Export"/>
    <s v="Japan"/>
    <s v="Japan"/>
    <s v="Tomakomai"/>
    <x v="41"/>
    <x v="0"/>
    <s v="Direct"/>
    <n v="1"/>
    <n v="2"/>
    <n v="30.38"/>
  </r>
  <r>
    <s v="Export"/>
    <s v="Japan"/>
    <s v="Japan"/>
    <s v="Yokohama"/>
    <x v="73"/>
    <x v="0"/>
    <s v="Direct"/>
    <n v="134"/>
    <n v="134"/>
    <n v="2784.8"/>
  </r>
  <r>
    <s v="Export"/>
    <s v="Japan"/>
    <s v="Japan"/>
    <s v="Yokohama"/>
    <x v="29"/>
    <x v="0"/>
    <s v="Direct"/>
    <n v="2"/>
    <n v="3"/>
    <n v="10.605"/>
  </r>
  <r>
    <s v="Export"/>
    <s v="Japan"/>
    <s v="Japan"/>
    <s v="Yokohama"/>
    <x v="23"/>
    <x v="0"/>
    <s v="Direct"/>
    <n v="21"/>
    <n v="42"/>
    <n v="605.95000000000005"/>
  </r>
  <r>
    <s v="Export"/>
    <s v="Japan"/>
    <s v="Japan"/>
    <s v="Yokohama"/>
    <x v="1"/>
    <x v="0"/>
    <s v="Direct"/>
    <n v="86"/>
    <n v="110"/>
    <n v="1719.4262000000001"/>
  </r>
  <r>
    <s v="Export"/>
    <s v="Japan"/>
    <s v="Japan"/>
    <s v="Yokohama"/>
    <x v="37"/>
    <x v="0"/>
    <s v="Direct"/>
    <n v="2529"/>
    <n v="5058"/>
    <n v="66440.438099999999"/>
  </r>
  <r>
    <s v="Export"/>
    <s v="Japan"/>
    <s v="Japan"/>
    <s v="Yokohama"/>
    <x v="50"/>
    <x v="0"/>
    <s v="Direct"/>
    <n v="120"/>
    <n v="240"/>
    <n v="3029.9"/>
  </r>
  <r>
    <s v="Export"/>
    <s v="Japan"/>
    <s v="Japan"/>
    <s v="Yokohama"/>
    <x v="33"/>
    <x v="0"/>
    <s v="Direct"/>
    <n v="20"/>
    <n v="20"/>
    <n v="439.38499999999999"/>
  </r>
  <r>
    <s v="Export"/>
    <s v="Japan"/>
    <s v="Japan"/>
    <s v="Yokohama"/>
    <x v="44"/>
    <x v="0"/>
    <s v="Direct"/>
    <n v="57"/>
    <n v="114"/>
    <n v="1517.7159999999999"/>
  </r>
  <r>
    <s v="Export"/>
    <s v="Japan"/>
    <s v="Japan"/>
    <s v="Yokohama"/>
    <x v="6"/>
    <x v="0"/>
    <s v="Direct"/>
    <n v="6"/>
    <n v="6"/>
    <n v="14.57"/>
  </r>
  <r>
    <s v="Export"/>
    <s v="Japan"/>
    <s v="Japan"/>
    <s v="Yokohama"/>
    <x v="12"/>
    <x v="0"/>
    <s v="Direct"/>
    <n v="11"/>
    <n v="14"/>
    <n v="171.953"/>
  </r>
  <r>
    <s v="Export"/>
    <s v="Japan"/>
    <s v="Japan"/>
    <s v="Yokohama"/>
    <x v="72"/>
    <x v="0"/>
    <s v="Direct"/>
    <n v="3"/>
    <n v="3"/>
    <n v="19.54"/>
  </r>
  <r>
    <s v="Export"/>
    <s v="Mediterranean"/>
    <s v="Greece"/>
    <s v="Eleusis"/>
    <x v="7"/>
    <x v="1"/>
    <s v="Direct"/>
    <n v="7"/>
    <n v="0"/>
    <n v="20.315000000000001"/>
  </r>
  <r>
    <s v="Export"/>
    <s v="Mediterranean"/>
    <s v="Italy"/>
    <s v="Genoa"/>
    <x v="10"/>
    <x v="0"/>
    <s v="Direct"/>
    <n v="25"/>
    <n v="50"/>
    <n v="458.73399999999998"/>
  </r>
  <r>
    <s v="Export"/>
    <s v="Mediterranean"/>
    <s v="Italy"/>
    <s v="Genoa"/>
    <x v="11"/>
    <x v="0"/>
    <s v="Direct"/>
    <n v="13"/>
    <n v="20"/>
    <n v="115.742"/>
  </r>
  <r>
    <s v="Export"/>
    <s v="Mediterranean"/>
    <s v="Italy"/>
    <s v="La Spezia"/>
    <x v="0"/>
    <x v="0"/>
    <s v="Direct"/>
    <n v="14"/>
    <n v="14"/>
    <n v="309.82740000000001"/>
  </r>
  <r>
    <s v="Export"/>
    <s v="Mediterranean"/>
    <s v="Italy"/>
    <s v="La Spezia"/>
    <x v="15"/>
    <x v="0"/>
    <s v="Direct"/>
    <n v="8"/>
    <n v="8"/>
    <n v="218.4"/>
  </r>
  <r>
    <s v="Export"/>
    <s v="Mediterranean"/>
    <s v="Italy"/>
    <s v="Tribano"/>
    <x v="76"/>
    <x v="0"/>
    <s v="Direct"/>
    <n v="1"/>
    <n v="1"/>
    <n v="20.402000000000001"/>
  </r>
  <r>
    <s v="Export"/>
    <s v="Mediterranean"/>
    <s v="Italy"/>
    <s v="Venice"/>
    <x v="41"/>
    <x v="0"/>
    <s v="Direct"/>
    <n v="30"/>
    <n v="30"/>
    <n v="778.9"/>
  </r>
  <r>
    <s v="Export"/>
    <s v="Mediterranean"/>
    <s v="Italy"/>
    <s v="Venice"/>
    <x v="54"/>
    <x v="0"/>
    <s v="Direct"/>
    <n v="1"/>
    <n v="1"/>
    <n v="22.51"/>
  </r>
  <r>
    <s v="Export"/>
    <s v="Mediterranean"/>
    <s v="Malta"/>
    <s v="Malta - other"/>
    <x v="8"/>
    <x v="0"/>
    <s v="Direct"/>
    <n v="1"/>
    <n v="1"/>
    <n v="8.6999999999999993"/>
  </r>
  <r>
    <s v="Export"/>
    <s v="Mediterranean"/>
    <s v="Malta"/>
    <s v="Marsaxlokk"/>
    <x v="7"/>
    <x v="0"/>
    <s v="Direct"/>
    <n v="1"/>
    <n v="1"/>
    <n v="2.4"/>
  </r>
  <r>
    <s v="Export"/>
    <s v="Mediterranean"/>
    <s v="Slovenia"/>
    <s v="KOPER"/>
    <x v="15"/>
    <x v="0"/>
    <s v="Direct"/>
    <n v="1"/>
    <n v="1"/>
    <n v="20.561"/>
  </r>
  <r>
    <s v="Export"/>
    <s v="Mediterranean"/>
    <s v="Turkey"/>
    <s v="Antalya"/>
    <x v="7"/>
    <x v="0"/>
    <s v="Direct"/>
    <n v="1"/>
    <n v="1"/>
    <n v="0.55500000000000005"/>
  </r>
  <r>
    <s v="Export"/>
    <s v="Mediterranean"/>
    <s v="Turkey"/>
    <s v="Evyap"/>
    <x v="28"/>
    <x v="0"/>
    <s v="Direct"/>
    <n v="4"/>
    <n v="4"/>
    <n v="82.373000000000005"/>
  </r>
  <r>
    <s v="Export"/>
    <s v="Mediterranean"/>
    <s v="Turkey"/>
    <s v="Gebze"/>
    <x v="71"/>
    <x v="0"/>
    <s v="Direct"/>
    <n v="51"/>
    <n v="51"/>
    <n v="1048.56"/>
  </r>
  <r>
    <s v="Export"/>
    <s v="Mediterranean"/>
    <s v="Turkey"/>
    <s v="Istanbul"/>
    <x v="61"/>
    <x v="0"/>
    <s v="Direct"/>
    <n v="1"/>
    <n v="2"/>
    <n v="15.85"/>
  </r>
  <r>
    <s v="Export"/>
    <s v="Mediterranean"/>
    <s v="Greece"/>
    <s v="Thessaloniki"/>
    <x v="18"/>
    <x v="0"/>
    <s v="Direct"/>
    <n v="19"/>
    <n v="30"/>
    <n v="399.637"/>
  </r>
  <r>
    <s v="Export"/>
    <s v="Mediterranean"/>
    <s v="Greece"/>
    <s v="Thessaloniki"/>
    <x v="6"/>
    <x v="0"/>
    <s v="Direct"/>
    <n v="1"/>
    <n v="1"/>
    <n v="2.9159999999999999"/>
  </r>
  <r>
    <s v="Export"/>
    <s v="Mediterranean"/>
    <s v="Greece"/>
    <s v="Thessaloniki"/>
    <x v="12"/>
    <x v="0"/>
    <s v="Direct"/>
    <n v="1"/>
    <n v="1"/>
    <n v="20.509"/>
  </r>
  <r>
    <s v="Export"/>
    <s v="Mediterranean"/>
    <s v="Italy"/>
    <s v="Genoa"/>
    <x v="76"/>
    <x v="0"/>
    <s v="Direct"/>
    <n v="3"/>
    <n v="3"/>
    <n v="60.197000000000003"/>
  </r>
  <r>
    <s v="Export"/>
    <s v="Mediterranean"/>
    <s v="Italy"/>
    <s v="Gioia Tauro"/>
    <x v="47"/>
    <x v="0"/>
    <s v="Direct"/>
    <n v="3"/>
    <n v="4"/>
    <n v="8"/>
  </r>
  <r>
    <s v="Export"/>
    <s v="Mediterranean"/>
    <s v="Italy"/>
    <s v="Italy - other"/>
    <x v="19"/>
    <x v="0"/>
    <s v="Direct"/>
    <n v="1"/>
    <n v="1"/>
    <n v="1.575"/>
  </r>
  <r>
    <s v="Export"/>
    <s v="Mediterranean"/>
    <s v="Italy"/>
    <s v="La Spezia"/>
    <x v="33"/>
    <x v="0"/>
    <s v="Direct"/>
    <n v="2"/>
    <n v="2"/>
    <n v="54.6"/>
  </r>
  <r>
    <s v="Export"/>
    <s v="Mediterranean"/>
    <s v="Italy"/>
    <s v="Lonigo"/>
    <x v="28"/>
    <x v="0"/>
    <s v="Direct"/>
    <n v="2"/>
    <n v="2"/>
    <n v="47.255000000000003"/>
  </r>
  <r>
    <s v="Export"/>
    <s v="Mediterranean"/>
    <s v="Italy"/>
    <s v="Ravenna"/>
    <x v="10"/>
    <x v="0"/>
    <s v="Direct"/>
    <n v="2"/>
    <n v="2"/>
    <n v="40"/>
  </r>
  <r>
    <s v="Export"/>
    <s v="Mediterranean"/>
    <s v="Italy"/>
    <s v="Ravenna"/>
    <x v="44"/>
    <x v="0"/>
    <s v="Direct"/>
    <n v="6"/>
    <n v="11"/>
    <n v="130.4"/>
  </r>
  <r>
    <s v="Export"/>
    <s v="Mediterranean"/>
    <s v="Italy"/>
    <s v="Ravenna"/>
    <x v="53"/>
    <x v="0"/>
    <s v="Direct"/>
    <n v="1"/>
    <n v="2"/>
    <n v="19.190000000000001"/>
  </r>
  <r>
    <s v="Export"/>
    <s v="Mediterranean"/>
    <s v="Italy"/>
    <s v="Santa Croce sull'Arno"/>
    <x v="28"/>
    <x v="0"/>
    <s v="Direct"/>
    <n v="8"/>
    <n v="8"/>
    <n v="162.97"/>
  </r>
  <r>
    <s v="Export"/>
    <s v="Mediterranean"/>
    <s v="Italy"/>
    <s v="Trieste"/>
    <x v="11"/>
    <x v="0"/>
    <s v="Direct"/>
    <n v="1"/>
    <n v="1"/>
    <n v="2.78"/>
  </r>
  <r>
    <s v="Export"/>
    <s v="Mediterranean"/>
    <s v="Italy"/>
    <s v="Venice"/>
    <x v="11"/>
    <x v="0"/>
    <s v="Direct"/>
    <n v="1"/>
    <n v="1"/>
    <n v="24"/>
  </r>
  <r>
    <s v="Export"/>
    <s v="Mediterranean"/>
    <s v="Italy"/>
    <s v="Venice"/>
    <x v="11"/>
    <x v="0"/>
    <s v="Transhipment"/>
    <n v="1"/>
    <n v="1"/>
    <n v="4.74"/>
  </r>
  <r>
    <s v="Export"/>
    <s v="Mediterranean"/>
    <s v="Turkey"/>
    <s v="ALIAGA"/>
    <x v="54"/>
    <x v="0"/>
    <s v="Direct"/>
    <n v="1"/>
    <n v="1"/>
    <n v="3.8"/>
  </r>
  <r>
    <s v="Export"/>
    <s v="Mediterranean"/>
    <s v="Turkey"/>
    <s v="ALIAGA"/>
    <x v="6"/>
    <x v="0"/>
    <s v="Direct"/>
    <n v="1"/>
    <n v="1"/>
    <n v="5"/>
  </r>
  <r>
    <s v="Export"/>
    <s v="Mediterranean"/>
    <s v="Turkey"/>
    <s v="Antalya"/>
    <x v="11"/>
    <x v="0"/>
    <s v="Direct"/>
    <n v="1"/>
    <n v="1"/>
    <n v="1.1100000000000001"/>
  </r>
  <r>
    <s v="Export"/>
    <s v="Mediterranean"/>
    <s v="Turkey"/>
    <s v="Derince"/>
    <x v="11"/>
    <x v="1"/>
    <s v="Direct"/>
    <n v="1"/>
    <n v="0"/>
    <n v="30"/>
  </r>
  <r>
    <s v="Export"/>
    <s v="Mediterranean"/>
    <s v="Turkey"/>
    <s v="Gebze"/>
    <x v="15"/>
    <x v="0"/>
    <s v="Direct"/>
    <n v="12"/>
    <n v="12"/>
    <n v="327.75"/>
  </r>
  <r>
    <s v="Export"/>
    <s v="Mediterranean"/>
    <s v="Turkey"/>
    <s v="Istanbul"/>
    <x v="19"/>
    <x v="0"/>
    <s v="Direct"/>
    <n v="1"/>
    <n v="1"/>
    <n v="21.759"/>
  </r>
  <r>
    <s v="Export"/>
    <s v="Mediterranean"/>
    <s v="Turkey"/>
    <s v="Istanbul"/>
    <x v="54"/>
    <x v="0"/>
    <s v="Direct"/>
    <n v="2"/>
    <n v="2"/>
    <n v="47.988999999999997"/>
  </r>
  <r>
    <s v="Export"/>
    <s v="Mediterranean"/>
    <s v="Turkey"/>
    <s v="Istanbul"/>
    <x v="12"/>
    <x v="0"/>
    <s v="Direct"/>
    <n v="1"/>
    <n v="2"/>
    <n v="21.14"/>
  </r>
  <r>
    <s v="Export"/>
    <s v="Mediterranean"/>
    <s v="Turkey"/>
    <s v="Izmir"/>
    <x v="10"/>
    <x v="0"/>
    <s v="Direct"/>
    <n v="3"/>
    <n v="3"/>
    <n v="64.626999999999995"/>
  </r>
  <r>
    <s v="Export"/>
    <s v="Mediterranean"/>
    <s v="Turkey"/>
    <s v="Izmir"/>
    <x v="11"/>
    <x v="0"/>
    <s v="Direct"/>
    <n v="2"/>
    <n v="4"/>
    <n v="10.276"/>
  </r>
  <r>
    <s v="Export"/>
    <s v="Mediterranean"/>
    <s v="Turkey"/>
    <s v="Mersin"/>
    <x v="61"/>
    <x v="0"/>
    <s v="Direct"/>
    <n v="15"/>
    <n v="30"/>
    <n v="310.87"/>
  </r>
  <r>
    <s v="Export"/>
    <s v="Mediterranean"/>
    <s v="Turkey"/>
    <s v="Mersin"/>
    <x v="20"/>
    <x v="0"/>
    <s v="Direct"/>
    <n v="1"/>
    <n v="1"/>
    <n v="2.9"/>
  </r>
  <r>
    <s v="Export"/>
    <s v="Mediterranean"/>
    <s v="Turkey"/>
    <s v="Mersin"/>
    <x v="71"/>
    <x v="0"/>
    <s v="Direct"/>
    <n v="1"/>
    <n v="1"/>
    <n v="20.68"/>
  </r>
  <r>
    <s v="Export"/>
    <s v="Middle East"/>
    <s v="Bahrain"/>
    <s v="AL HIDD"/>
    <x v="12"/>
    <x v="0"/>
    <s v="Direct"/>
    <n v="8"/>
    <n v="16"/>
    <n v="170.357"/>
  </r>
  <r>
    <s v="Export"/>
    <s v="Middle East"/>
    <s v="Bahrain"/>
    <s v="AL HIDD"/>
    <x v="8"/>
    <x v="0"/>
    <s v="Direct"/>
    <n v="2"/>
    <n v="4"/>
    <n v="39.935000000000002"/>
  </r>
  <r>
    <s v="Export"/>
    <s v="Middle East"/>
    <s v="Bahrain"/>
    <s v="Bahrain - other"/>
    <x v="23"/>
    <x v="0"/>
    <s v="Direct"/>
    <n v="40"/>
    <n v="79"/>
    <n v="1314.6369999999999"/>
  </r>
  <r>
    <s v="Export"/>
    <s v="Middle East"/>
    <s v="Bahrain"/>
    <s v="Khalifa Bin Salman Pt"/>
    <x v="23"/>
    <x v="0"/>
    <s v="Direct"/>
    <n v="56"/>
    <n v="112"/>
    <n v="1552.5455999999999"/>
  </r>
  <r>
    <s v="Export"/>
    <s v="Mediterranean"/>
    <s v="Turkey"/>
    <s v="Istanbul"/>
    <x v="10"/>
    <x v="0"/>
    <s v="Direct"/>
    <n v="3"/>
    <n v="3"/>
    <n v="66.119"/>
  </r>
  <r>
    <s v="Export"/>
    <s v="Mediterranean"/>
    <s v="Turkey"/>
    <s v="Istanbul"/>
    <x v="28"/>
    <x v="0"/>
    <s v="Direct"/>
    <n v="7"/>
    <n v="7"/>
    <n v="150.845"/>
  </r>
  <r>
    <s v="Export"/>
    <s v="Mediterranean"/>
    <s v="Turkey"/>
    <s v="Mersin"/>
    <x v="37"/>
    <x v="0"/>
    <s v="Direct"/>
    <n v="1"/>
    <n v="1"/>
    <n v="6"/>
  </r>
  <r>
    <s v="Export"/>
    <s v="Mediterranean"/>
    <s v="Turkey"/>
    <s v="Mersin"/>
    <x v="11"/>
    <x v="0"/>
    <s v="Direct"/>
    <n v="2"/>
    <n v="4"/>
    <n v="30.37"/>
  </r>
  <r>
    <s v="Export"/>
    <s v="Middle East"/>
    <s v="Bahrain"/>
    <s v="Bahrain - other"/>
    <x v="74"/>
    <x v="0"/>
    <s v="Direct"/>
    <n v="4"/>
    <n v="4"/>
    <n v="90.394999999999996"/>
  </r>
  <r>
    <s v="Export"/>
    <s v="Middle East"/>
    <s v="Bahrain"/>
    <s v="Khalifa Bin Salman Pt"/>
    <x v="74"/>
    <x v="0"/>
    <s v="Direct"/>
    <n v="2"/>
    <n v="2"/>
    <n v="44.08"/>
  </r>
  <r>
    <s v="Export"/>
    <s v="Middle East"/>
    <s v="Bahrain"/>
    <s v="Mina Sulman"/>
    <x v="27"/>
    <x v="2"/>
    <s v="Direct"/>
    <n v="2"/>
    <n v="0"/>
    <n v="27500"/>
  </r>
  <r>
    <s v="Export"/>
    <s v="Middle East"/>
    <s v="Iraq"/>
    <s v="Umm Qasr"/>
    <x v="74"/>
    <x v="2"/>
    <s v="Direct"/>
    <n v="1"/>
    <n v="0"/>
    <n v="26324"/>
  </r>
  <r>
    <s v="Export"/>
    <s v="Middle East"/>
    <s v="Iraq"/>
    <s v="Umm Qasr"/>
    <x v="18"/>
    <x v="0"/>
    <s v="Direct"/>
    <n v="3"/>
    <n v="5"/>
    <n v="17.7"/>
  </r>
  <r>
    <s v="Export"/>
    <s v="Middle East"/>
    <s v="Iraq"/>
    <s v="Umm Qasr"/>
    <x v="6"/>
    <x v="0"/>
    <s v="Direct"/>
    <n v="2"/>
    <n v="4"/>
    <n v="40"/>
  </r>
  <r>
    <s v="Export"/>
    <s v="Middle East"/>
    <s v="Israel"/>
    <s v="Ashdod"/>
    <x v="11"/>
    <x v="0"/>
    <s v="Direct"/>
    <n v="1"/>
    <n v="1"/>
    <n v="2.2519999999999998"/>
  </r>
  <r>
    <s v="Export"/>
    <s v="Middle East"/>
    <s v="Israel"/>
    <s v="Ashdod"/>
    <x v="6"/>
    <x v="0"/>
    <s v="Direct"/>
    <n v="2"/>
    <n v="2"/>
    <n v="8.8089999999999993"/>
  </r>
  <r>
    <s v="Export"/>
    <s v="Middle East"/>
    <s v="Israel"/>
    <s v="Eilat"/>
    <x v="85"/>
    <x v="1"/>
    <s v="Direct"/>
    <n v="27351"/>
    <n v="0"/>
    <n v="9099.1139999999996"/>
  </r>
  <r>
    <s v="Export"/>
    <s v="Middle East"/>
    <s v="Israel"/>
    <s v="Eilat"/>
    <x v="56"/>
    <x v="1"/>
    <s v="Direct"/>
    <n v="142"/>
    <n v="0"/>
    <n v="248.3"/>
  </r>
  <r>
    <s v="Export"/>
    <s v="Middle East"/>
    <s v="Israel"/>
    <s v="Eilat"/>
    <x v="8"/>
    <x v="1"/>
    <s v="Direct"/>
    <n v="100"/>
    <n v="0"/>
    <n v="165.6"/>
  </r>
  <r>
    <s v="Export"/>
    <s v="Middle East"/>
    <s v="Israel"/>
    <s v="Haifa"/>
    <x v="20"/>
    <x v="0"/>
    <s v="Direct"/>
    <n v="3"/>
    <n v="5"/>
    <n v="15.4"/>
  </r>
  <r>
    <s v="Export"/>
    <s v="Middle East"/>
    <s v="Jordan"/>
    <s v="Aqabah"/>
    <x v="18"/>
    <x v="0"/>
    <s v="Direct"/>
    <n v="1"/>
    <n v="2"/>
    <n v="9.92"/>
  </r>
  <r>
    <s v="Export"/>
    <s v="Middle East"/>
    <s v="Jordan"/>
    <s v="Aqabah"/>
    <x v="7"/>
    <x v="0"/>
    <s v="Direct"/>
    <n v="3"/>
    <n v="4"/>
    <n v="30.6"/>
  </r>
  <r>
    <s v="Export"/>
    <s v="Middle East"/>
    <s v="Jordan"/>
    <s v="Aqabah"/>
    <x v="3"/>
    <x v="0"/>
    <s v="Direct"/>
    <n v="3"/>
    <n v="6"/>
    <n v="71.555000000000007"/>
  </r>
  <r>
    <s v="Export"/>
    <s v="Middle East"/>
    <s v="Kuwait"/>
    <s v="Kuwait - other"/>
    <x v="56"/>
    <x v="1"/>
    <s v="Direct"/>
    <n v="2"/>
    <n v="0"/>
    <n v="13"/>
  </r>
  <r>
    <s v="Export"/>
    <s v="Middle East"/>
    <s v="Kuwait"/>
    <s v="Kuwait - other"/>
    <x v="56"/>
    <x v="2"/>
    <s v="Direct"/>
    <n v="2"/>
    <n v="0"/>
    <n v="4607.3999999999996"/>
  </r>
  <r>
    <s v="Export"/>
    <s v="Middle East"/>
    <s v="Kuwait"/>
    <s v="Shuwaikh"/>
    <x v="7"/>
    <x v="0"/>
    <s v="Direct"/>
    <n v="1"/>
    <n v="2"/>
    <n v="15"/>
  </r>
  <r>
    <s v="Export"/>
    <s v="Middle East"/>
    <s v="Lebanon"/>
    <s v="Beirut"/>
    <x v="11"/>
    <x v="0"/>
    <s v="Direct"/>
    <n v="6"/>
    <n v="12"/>
    <n v="83"/>
  </r>
  <r>
    <s v="Export"/>
    <s v="Middle East"/>
    <s v="Oman"/>
    <s v="Oman - other"/>
    <x v="90"/>
    <x v="1"/>
    <s v="Direct"/>
    <n v="29000"/>
    <n v="0"/>
    <n v="1450"/>
  </r>
  <r>
    <s v="Export"/>
    <s v="Middle East"/>
    <s v="Oman"/>
    <s v="Salalah"/>
    <x v="1"/>
    <x v="0"/>
    <s v="Direct"/>
    <n v="5"/>
    <n v="9"/>
    <n v="108.64"/>
  </r>
  <r>
    <s v="Export"/>
    <s v="Middle East"/>
    <s v="Oman"/>
    <s v="Sohar"/>
    <x v="23"/>
    <x v="0"/>
    <s v="Direct"/>
    <n v="66"/>
    <n v="132"/>
    <n v="1901.1356000000001"/>
  </r>
  <r>
    <s v="Export"/>
    <s v="Middle East"/>
    <s v="Oman"/>
    <s v="Sohar"/>
    <x v="1"/>
    <x v="0"/>
    <s v="Direct"/>
    <n v="20"/>
    <n v="25"/>
    <n v="352.7921"/>
  </r>
  <r>
    <s v="Export"/>
    <s v="Middle East"/>
    <s v="Qatar"/>
    <s v="Doha"/>
    <x v="1"/>
    <x v="0"/>
    <s v="Direct"/>
    <n v="4"/>
    <n v="6"/>
    <n v="83.400300000000001"/>
  </r>
  <r>
    <s v="Export"/>
    <s v="Middle East"/>
    <s v="Qatar"/>
    <s v="Doha"/>
    <x v="90"/>
    <x v="1"/>
    <s v="Direct"/>
    <n v="20000"/>
    <n v="0"/>
    <n v="1000"/>
  </r>
  <r>
    <s v="Export"/>
    <s v="Middle East"/>
    <s v="Qatar"/>
    <s v="Doha"/>
    <x v="8"/>
    <x v="0"/>
    <s v="Direct"/>
    <n v="2"/>
    <n v="4"/>
    <n v="62.246000000000002"/>
  </r>
  <r>
    <s v="Export"/>
    <s v="Middle East"/>
    <s v="Qatar"/>
    <s v="Hamad"/>
    <x v="1"/>
    <x v="0"/>
    <s v="Direct"/>
    <n v="43"/>
    <n v="45"/>
    <n v="625.24440000000004"/>
  </r>
  <r>
    <s v="Export"/>
    <s v="Middle East"/>
    <s v="Qatar"/>
    <s v="Hamad"/>
    <x v="18"/>
    <x v="0"/>
    <s v="Direct"/>
    <n v="4"/>
    <n v="8"/>
    <n v="50.4"/>
  </r>
  <r>
    <s v="Export"/>
    <s v="Middle East"/>
    <s v="Qatar"/>
    <s v="Hamad"/>
    <x v="6"/>
    <x v="0"/>
    <s v="Direct"/>
    <n v="6"/>
    <n v="6"/>
    <n v="15.135"/>
  </r>
  <r>
    <s v="Export"/>
    <s v="New Zealand"/>
    <s v="New Zealand"/>
    <s v="Auckland"/>
    <x v="53"/>
    <x v="0"/>
    <s v="Direct"/>
    <n v="31"/>
    <n v="43"/>
    <n v="306.10890000000001"/>
  </r>
  <r>
    <s v="Export"/>
    <s v="New Zealand"/>
    <s v="New Zealand"/>
    <s v="Auckland"/>
    <x v="7"/>
    <x v="1"/>
    <s v="Direct"/>
    <n v="50"/>
    <n v="0"/>
    <n v="146"/>
  </r>
  <r>
    <s v="Export"/>
    <s v="New Zealand"/>
    <s v="New Zealand"/>
    <s v="Auckland"/>
    <x v="80"/>
    <x v="0"/>
    <s v="Direct"/>
    <n v="1"/>
    <n v="2"/>
    <n v="29.6"/>
  </r>
  <r>
    <s v="Export"/>
    <s v="New Zealand"/>
    <s v="New Zealand"/>
    <s v="Auckland"/>
    <x v="6"/>
    <x v="0"/>
    <s v="Direct"/>
    <n v="58"/>
    <n v="89"/>
    <n v="442.02"/>
  </r>
  <r>
    <s v="Export"/>
    <s v="New Zealand"/>
    <s v="New Zealand"/>
    <s v="Auckland"/>
    <x v="3"/>
    <x v="0"/>
    <s v="Direct"/>
    <n v="18"/>
    <n v="30"/>
    <n v="84.108000000000004"/>
  </r>
  <r>
    <s v="Export"/>
    <s v="New Zealand"/>
    <s v="New Zealand"/>
    <s v="Auckland"/>
    <x v="5"/>
    <x v="0"/>
    <s v="Direct"/>
    <n v="3"/>
    <n v="3"/>
    <n v="48.825000000000003"/>
  </r>
  <r>
    <s v="Export"/>
    <s v="New Zealand"/>
    <s v="New Zealand"/>
    <s v="Auckland"/>
    <x v="12"/>
    <x v="0"/>
    <s v="Direct"/>
    <n v="3"/>
    <n v="6"/>
    <n v="26.3"/>
  </r>
  <r>
    <s v="Export"/>
    <s v="New Zealand"/>
    <s v="New Zealand"/>
    <s v="Auckland"/>
    <x v="72"/>
    <x v="0"/>
    <s v="Direct"/>
    <n v="1"/>
    <n v="2"/>
    <n v="17.356999999999999"/>
  </r>
  <r>
    <s v="Export"/>
    <s v="New Zealand"/>
    <s v="New Zealand"/>
    <s v="Bluff"/>
    <x v="54"/>
    <x v="0"/>
    <s v="Direct"/>
    <n v="2"/>
    <n v="2"/>
    <n v="49.7"/>
  </r>
  <r>
    <s v="Export"/>
    <s v="New Zealand"/>
    <s v="New Zealand"/>
    <s v="Bluff"/>
    <x v="7"/>
    <x v="0"/>
    <s v="Direct"/>
    <n v="1"/>
    <n v="1"/>
    <n v="1.903"/>
  </r>
  <r>
    <s v="Export"/>
    <s v="New Zealand"/>
    <s v="New Zealand"/>
    <s v="Bluff"/>
    <x v="6"/>
    <x v="0"/>
    <s v="Direct"/>
    <n v="3"/>
    <n v="5"/>
    <n v="18.010000000000002"/>
  </r>
  <r>
    <s v="Export"/>
    <s v="New Zealand"/>
    <s v="New Zealand"/>
    <s v="Dunedin"/>
    <x v="56"/>
    <x v="1"/>
    <s v="Direct"/>
    <n v="85"/>
    <n v="0"/>
    <n v="55.25"/>
  </r>
  <r>
    <s v="Export"/>
    <s v="New Zealand"/>
    <s v="New Zealand"/>
    <s v="Lyttelton"/>
    <x v="0"/>
    <x v="0"/>
    <s v="Direct"/>
    <n v="286"/>
    <n v="286"/>
    <n v="7124.37"/>
  </r>
  <r>
    <s v="Export"/>
    <s v="New Zealand"/>
    <s v="New Zealand"/>
    <s v="Lyttelton"/>
    <x v="69"/>
    <x v="0"/>
    <s v="Direct"/>
    <n v="11"/>
    <n v="14"/>
    <n v="263.68"/>
  </r>
  <r>
    <s v="Export"/>
    <s v="New Zealand"/>
    <s v="New Zealand"/>
    <s v="Lyttelton"/>
    <x v="51"/>
    <x v="0"/>
    <s v="Direct"/>
    <n v="1"/>
    <n v="1"/>
    <n v="18.75"/>
  </r>
  <r>
    <s v="Export"/>
    <s v="New Zealand"/>
    <s v="New Zealand"/>
    <s v="Lyttelton"/>
    <x v="39"/>
    <x v="0"/>
    <s v="Direct"/>
    <n v="6"/>
    <n v="6"/>
    <n v="92.704999999999998"/>
  </r>
  <r>
    <s v="Export"/>
    <s v="New Zealand"/>
    <s v="New Zealand"/>
    <s v="Lyttelton"/>
    <x v="1"/>
    <x v="0"/>
    <s v="Direct"/>
    <n v="5"/>
    <n v="5"/>
    <n v="86.787800000000004"/>
  </r>
  <r>
    <s v="Export"/>
    <s v="New Zealand"/>
    <s v="New Zealand"/>
    <s v="Lyttelton"/>
    <x v="70"/>
    <x v="0"/>
    <s v="Direct"/>
    <n v="1"/>
    <n v="1"/>
    <n v="9.1519999999999992"/>
  </r>
  <r>
    <s v="Export"/>
    <s v="New Zealand"/>
    <s v="New Zealand"/>
    <s v="Lyttelton"/>
    <x v="33"/>
    <x v="0"/>
    <s v="Direct"/>
    <n v="14"/>
    <n v="14"/>
    <n v="389.62700000000001"/>
  </r>
  <r>
    <s v="Export"/>
    <s v="New Zealand"/>
    <s v="New Zealand"/>
    <s v="Lyttelton"/>
    <x v="20"/>
    <x v="0"/>
    <s v="Direct"/>
    <n v="3"/>
    <n v="5"/>
    <n v="11.076000000000001"/>
  </r>
  <r>
    <s v="Export"/>
    <s v="New Zealand"/>
    <s v="New Zealand"/>
    <s v="Lyttelton"/>
    <x v="6"/>
    <x v="0"/>
    <s v="Direct"/>
    <n v="44"/>
    <n v="70"/>
    <n v="275.29399999999998"/>
  </r>
  <r>
    <s v="Export"/>
    <s v="New Zealand"/>
    <s v="New Zealand"/>
    <s v="Lyttelton"/>
    <x v="3"/>
    <x v="0"/>
    <s v="Direct"/>
    <n v="1"/>
    <n v="1"/>
    <n v="1.8"/>
  </r>
  <r>
    <s v="Export"/>
    <s v="New Zealand"/>
    <s v="New Zealand"/>
    <s v="Lyttelton"/>
    <x v="5"/>
    <x v="1"/>
    <s v="Direct"/>
    <n v="4"/>
    <n v="0"/>
    <n v="9.4"/>
  </r>
  <r>
    <s v="Export"/>
    <s v="New Zealand"/>
    <s v="New Zealand"/>
    <s v="Metroport / Auckland"/>
    <x v="57"/>
    <x v="0"/>
    <s v="Direct"/>
    <n v="1"/>
    <n v="1"/>
    <n v="9.98"/>
  </r>
  <r>
    <s v="Export"/>
    <s v="New Zealand"/>
    <s v="New Zealand"/>
    <s v="Metroport / Auckland"/>
    <x v="11"/>
    <x v="0"/>
    <s v="Direct"/>
    <n v="2"/>
    <n v="2"/>
    <n v="12.994300000000001"/>
  </r>
  <r>
    <s v="Export"/>
    <s v="New Zealand"/>
    <s v="New Zealand"/>
    <s v="Metroport / Auckland"/>
    <x v="66"/>
    <x v="0"/>
    <s v="Direct"/>
    <n v="7"/>
    <n v="14"/>
    <n v="101.4594"/>
  </r>
  <r>
    <s v="Export"/>
    <s v="New Zealand"/>
    <s v="New Zealand"/>
    <s v="Metroport / Auckland"/>
    <x v="44"/>
    <x v="0"/>
    <s v="Direct"/>
    <n v="2"/>
    <n v="4"/>
    <n v="47.2"/>
  </r>
  <r>
    <s v="Export"/>
    <s v="New Zealand"/>
    <s v="New Zealand"/>
    <s v="Metroport / Auckland"/>
    <x v="8"/>
    <x v="0"/>
    <s v="Direct"/>
    <n v="1"/>
    <n v="1"/>
    <n v="12.439"/>
  </r>
  <r>
    <s v="Export"/>
    <s v="New Zealand"/>
    <s v="New Zealand"/>
    <s v="Napier"/>
    <x v="0"/>
    <x v="0"/>
    <s v="Direct"/>
    <n v="21"/>
    <n v="21"/>
    <n v="528.62"/>
  </r>
  <r>
    <s v="Export"/>
    <s v="New Zealand"/>
    <s v="New Zealand"/>
    <s v="Napier"/>
    <x v="1"/>
    <x v="0"/>
    <s v="Direct"/>
    <n v="4"/>
    <n v="7"/>
    <n v="94.494699999999995"/>
  </r>
  <r>
    <s v="Export"/>
    <s v="Middle East"/>
    <s v="Qatar"/>
    <s v="Hamad"/>
    <x v="3"/>
    <x v="0"/>
    <s v="Direct"/>
    <n v="3"/>
    <n v="5"/>
    <n v="25.04"/>
  </r>
  <r>
    <s v="Export"/>
    <s v="Middle East"/>
    <s v="Saudi Arabia"/>
    <s v="Ad Dammam"/>
    <x v="71"/>
    <x v="0"/>
    <s v="Direct"/>
    <n v="3"/>
    <n v="3"/>
    <n v="43.48"/>
  </r>
  <r>
    <s v="Export"/>
    <s v="Middle East"/>
    <s v="Saudi Arabia"/>
    <s v="Damman"/>
    <x v="8"/>
    <x v="0"/>
    <s v="Direct"/>
    <n v="2"/>
    <n v="2"/>
    <n v="40.753999999999998"/>
  </r>
  <r>
    <s v="Export"/>
    <s v="Middle East"/>
    <s v="Saudi Arabia"/>
    <s v="Jeddah"/>
    <x v="10"/>
    <x v="0"/>
    <s v="Direct"/>
    <n v="5"/>
    <n v="6"/>
    <n v="76.83"/>
  </r>
  <r>
    <s v="Export"/>
    <s v="Middle East"/>
    <s v="Saudi Arabia"/>
    <s v="Jeddah"/>
    <x v="23"/>
    <x v="0"/>
    <s v="Direct"/>
    <n v="167"/>
    <n v="290"/>
    <n v="5127.1022000000003"/>
  </r>
  <r>
    <s v="Export"/>
    <s v="Middle East"/>
    <s v="Saudi Arabia"/>
    <s v="Jeddah"/>
    <x v="1"/>
    <x v="0"/>
    <s v="Direct"/>
    <n v="120"/>
    <n v="189"/>
    <n v="2582.2847999999999"/>
  </r>
  <r>
    <s v="Export"/>
    <s v="Middle East"/>
    <s v="Saudi Arabia"/>
    <s v="Jeddah"/>
    <x v="11"/>
    <x v="0"/>
    <s v="Direct"/>
    <n v="61"/>
    <n v="95"/>
    <n v="924.24969999999996"/>
  </r>
  <r>
    <s v="Export"/>
    <s v="Middle East"/>
    <s v="Saudi Arabia"/>
    <s v="Jeddah"/>
    <x v="53"/>
    <x v="0"/>
    <s v="Direct"/>
    <n v="1"/>
    <n v="2"/>
    <n v="26.1"/>
  </r>
  <r>
    <s v="Export"/>
    <s v="Middle East"/>
    <s v="Saudi Arabia"/>
    <s v="Riyadh"/>
    <x v="3"/>
    <x v="0"/>
    <s v="Direct"/>
    <n v="3"/>
    <n v="6"/>
    <n v="32.354999999999997"/>
  </r>
  <r>
    <s v="Export"/>
    <s v="Middle East"/>
    <s v="Saudi Arabia"/>
    <s v="Saudi Arabia - other"/>
    <x v="74"/>
    <x v="2"/>
    <s v="Direct"/>
    <n v="8"/>
    <n v="0"/>
    <n v="194439"/>
  </r>
  <r>
    <s v="Export"/>
    <s v="Middle East"/>
    <s v="Saudi Arabia"/>
    <s v="Saudi Arabia - other"/>
    <x v="11"/>
    <x v="0"/>
    <s v="Direct"/>
    <n v="1"/>
    <n v="1"/>
    <n v="10.220000000000001"/>
  </r>
  <r>
    <s v="Export"/>
    <s v="Middle East"/>
    <s v="Saudi Arabia"/>
    <s v="Saudi Arabia - other"/>
    <x v="6"/>
    <x v="0"/>
    <s v="Direct"/>
    <n v="1"/>
    <n v="1"/>
    <n v="4.7"/>
  </r>
  <r>
    <s v="Export"/>
    <s v="Middle East"/>
    <s v="United Arab Emirates"/>
    <s v="Abu-Dhabi"/>
    <x v="14"/>
    <x v="0"/>
    <s v="Direct"/>
    <n v="1"/>
    <n v="1"/>
    <n v="21.669"/>
  </r>
  <r>
    <s v="Export"/>
    <s v="Middle East"/>
    <s v="United Arab Emirates"/>
    <s v="Dubai"/>
    <x v="10"/>
    <x v="0"/>
    <s v="Direct"/>
    <n v="6"/>
    <n v="6"/>
    <n v="120.17"/>
  </r>
  <r>
    <s v="Export"/>
    <s v="Middle East"/>
    <s v="United Arab Emirates"/>
    <s v="Dubai"/>
    <x v="49"/>
    <x v="0"/>
    <s v="Direct"/>
    <n v="10"/>
    <n v="20"/>
    <n v="201.87"/>
  </r>
  <r>
    <s v="Export"/>
    <s v="Middle East"/>
    <s v="United Arab Emirates"/>
    <s v="Dubai"/>
    <x v="9"/>
    <x v="0"/>
    <s v="Direct"/>
    <n v="2"/>
    <n v="4"/>
    <n v="46.31"/>
  </r>
  <r>
    <s v="Export"/>
    <s v="Middle East"/>
    <s v="United Arab Emirates"/>
    <s v="Jebel Ali"/>
    <x v="10"/>
    <x v="0"/>
    <s v="Direct"/>
    <n v="7"/>
    <n v="7"/>
    <n v="96.745000000000005"/>
  </r>
  <r>
    <s v="Export"/>
    <s v="Middle East"/>
    <s v="United Arab Emirates"/>
    <s v="Jebel Ali"/>
    <x v="11"/>
    <x v="0"/>
    <s v="Direct"/>
    <n v="68"/>
    <n v="121"/>
    <n v="871.63499999999999"/>
  </r>
  <r>
    <s v="Export"/>
    <s v="Middle East"/>
    <s v="United Arab Emirates"/>
    <s v="Jebel Ali"/>
    <x v="38"/>
    <x v="0"/>
    <s v="Direct"/>
    <n v="6"/>
    <n v="7"/>
    <n v="138.93"/>
  </r>
  <r>
    <s v="Export"/>
    <s v="Middle East"/>
    <s v="United Arab Emirates"/>
    <s v="Jebel Ali"/>
    <x v="31"/>
    <x v="0"/>
    <s v="Direct"/>
    <n v="2"/>
    <n v="2"/>
    <n v="42.8"/>
  </r>
  <r>
    <s v="Export"/>
    <s v="Middle East"/>
    <s v="United Arab Emirates"/>
    <s v="Jebel Ali"/>
    <x v="16"/>
    <x v="0"/>
    <s v="Direct"/>
    <n v="1"/>
    <n v="2"/>
    <n v="10.018000000000001"/>
  </r>
  <r>
    <s v="Export"/>
    <s v="Middle East"/>
    <s v="United Arab Emirates"/>
    <s v="Sharjah"/>
    <x v="13"/>
    <x v="0"/>
    <s v="Direct"/>
    <n v="1"/>
    <n v="2"/>
    <n v="17.2"/>
  </r>
  <r>
    <s v="Export"/>
    <s v="Middle East"/>
    <s v="United Arab Emirates"/>
    <s v="Sharjah"/>
    <x v="49"/>
    <x v="0"/>
    <s v="Direct"/>
    <n v="30"/>
    <n v="60"/>
    <n v="626.74"/>
  </r>
  <r>
    <s v="Export"/>
    <s v="New Zealand"/>
    <s v="New Zealand"/>
    <s v="Auckland"/>
    <x v="10"/>
    <x v="0"/>
    <s v="Direct"/>
    <n v="29"/>
    <n v="39"/>
    <n v="406.11840000000001"/>
  </r>
  <r>
    <s v="Export"/>
    <s v="New Zealand"/>
    <s v="New Zealand"/>
    <s v="Auckland"/>
    <x v="88"/>
    <x v="0"/>
    <s v="Direct"/>
    <n v="5"/>
    <n v="7"/>
    <n v="29.385999999999999"/>
  </r>
  <r>
    <s v="Export"/>
    <s v="New Zealand"/>
    <s v="New Zealand"/>
    <s v="Auckland"/>
    <x v="23"/>
    <x v="0"/>
    <s v="Direct"/>
    <n v="1"/>
    <n v="1"/>
    <n v="18.25"/>
  </r>
  <r>
    <s v="Export"/>
    <s v="New Zealand"/>
    <s v="New Zealand"/>
    <s v="Auckland"/>
    <x v="36"/>
    <x v="0"/>
    <s v="Direct"/>
    <n v="2"/>
    <n v="3"/>
    <n v="14.6645"/>
  </r>
  <r>
    <s v="Export"/>
    <s v="New Zealand"/>
    <s v="New Zealand"/>
    <s v="Auckland"/>
    <x v="14"/>
    <x v="0"/>
    <s v="Direct"/>
    <n v="1"/>
    <n v="2"/>
    <n v="13.531000000000001"/>
  </r>
  <r>
    <s v="Export"/>
    <s v="New Zealand"/>
    <s v="New Zealand"/>
    <s v="Auckland"/>
    <x v="11"/>
    <x v="0"/>
    <s v="Direct"/>
    <n v="41"/>
    <n v="60"/>
    <n v="398.01100000000002"/>
  </r>
  <r>
    <s v="Export"/>
    <s v="New Zealand"/>
    <s v="New Zealand"/>
    <s v="Auckland"/>
    <x v="26"/>
    <x v="1"/>
    <s v="Transhipment"/>
    <n v="697"/>
    <n v="0"/>
    <n v="1283.7380000000001"/>
  </r>
  <r>
    <s v="Export"/>
    <s v="New Zealand"/>
    <s v="New Zealand"/>
    <s v="Napier"/>
    <x v="18"/>
    <x v="0"/>
    <s v="Direct"/>
    <n v="1"/>
    <n v="2"/>
    <n v="26.6"/>
  </r>
  <r>
    <s v="Export"/>
    <s v="New Zealand"/>
    <s v="New Zealand"/>
    <s v="Napier"/>
    <x v="33"/>
    <x v="0"/>
    <s v="Direct"/>
    <n v="11"/>
    <n v="11"/>
    <n v="313.39999999999998"/>
  </r>
  <r>
    <s v="Export"/>
    <s v="New Zealand"/>
    <s v="New Zealand"/>
    <s v="Napier"/>
    <x v="19"/>
    <x v="0"/>
    <s v="Direct"/>
    <n v="1"/>
    <n v="2"/>
    <n v="3.1579999999999999"/>
  </r>
  <r>
    <s v="Export"/>
    <s v="New Zealand"/>
    <s v="New Zealand"/>
    <s v="Napier"/>
    <x v="6"/>
    <x v="0"/>
    <s v="Direct"/>
    <n v="19"/>
    <n v="30"/>
    <n v="126.268"/>
  </r>
  <r>
    <s v="Export"/>
    <s v="New Zealand"/>
    <s v="New Zealand"/>
    <s v="Napier"/>
    <x v="3"/>
    <x v="0"/>
    <s v="Direct"/>
    <n v="5"/>
    <n v="10"/>
    <n v="28.800999999999998"/>
  </r>
  <r>
    <s v="Export"/>
    <s v="New Zealand"/>
    <s v="New Zealand"/>
    <s v="Nelson"/>
    <x v="0"/>
    <x v="0"/>
    <s v="Direct"/>
    <n v="13"/>
    <n v="13"/>
    <n v="330.26"/>
  </r>
  <r>
    <s v="Export"/>
    <s v="New Zealand"/>
    <s v="New Zealand"/>
    <s v="Nelson"/>
    <x v="33"/>
    <x v="0"/>
    <s v="Direct"/>
    <n v="7"/>
    <n v="7"/>
    <n v="198.8"/>
  </r>
  <r>
    <s v="Export"/>
    <s v="New Zealand"/>
    <s v="New Zealand"/>
    <s v="Nelson"/>
    <x v="20"/>
    <x v="0"/>
    <s v="Direct"/>
    <n v="1"/>
    <n v="1"/>
    <n v="4.9000000000000004"/>
  </r>
  <r>
    <s v="Export"/>
    <s v="New Zealand"/>
    <s v="New Zealand"/>
    <s v="Nelson"/>
    <x v="6"/>
    <x v="0"/>
    <s v="Direct"/>
    <n v="16"/>
    <n v="23"/>
    <n v="79.236999999999995"/>
  </r>
  <r>
    <s v="Export"/>
    <s v="New Zealand"/>
    <s v="New Zealand"/>
    <s v="New Plymouth"/>
    <x v="14"/>
    <x v="0"/>
    <s v="Direct"/>
    <n v="1"/>
    <n v="2"/>
    <n v="7.5"/>
  </r>
  <r>
    <s v="Export"/>
    <s v="New Zealand"/>
    <s v="New Zealand"/>
    <s v="Port Chalmers"/>
    <x v="0"/>
    <x v="0"/>
    <s v="Direct"/>
    <n v="1"/>
    <n v="1"/>
    <n v="15.6"/>
  </r>
  <r>
    <s v="Export"/>
    <s v="New Zealand"/>
    <s v="New Zealand"/>
    <s v="Port Chalmers"/>
    <x v="11"/>
    <x v="0"/>
    <s v="Direct"/>
    <n v="3"/>
    <n v="4"/>
    <n v="41.65"/>
  </r>
  <r>
    <s v="Export"/>
    <s v="New Zealand"/>
    <s v="New Zealand"/>
    <s v="Port Chalmers"/>
    <x v="33"/>
    <x v="0"/>
    <s v="Direct"/>
    <n v="3"/>
    <n v="3"/>
    <n v="86.7"/>
  </r>
  <r>
    <s v="Export"/>
    <s v="New Zealand"/>
    <s v="New Zealand"/>
    <s v="Port Chalmers"/>
    <x v="20"/>
    <x v="0"/>
    <s v="Direct"/>
    <n v="1"/>
    <n v="1"/>
    <n v="1.34"/>
  </r>
  <r>
    <s v="Export"/>
    <s v="New Zealand"/>
    <s v="New Zealand"/>
    <s v="Port Chalmers"/>
    <x v="6"/>
    <x v="0"/>
    <s v="Direct"/>
    <n v="14"/>
    <n v="22"/>
    <n v="87.769000000000005"/>
  </r>
  <r>
    <s v="Export"/>
    <s v="New Zealand"/>
    <s v="New Zealand"/>
    <s v="Tauranga"/>
    <x v="74"/>
    <x v="0"/>
    <s v="Direct"/>
    <n v="3"/>
    <n v="3"/>
    <n v="58.76"/>
  </r>
  <r>
    <s v="Export"/>
    <s v="New Zealand"/>
    <s v="New Zealand"/>
    <s v="Tauranga"/>
    <x v="47"/>
    <x v="0"/>
    <s v="Direct"/>
    <n v="377"/>
    <n v="752"/>
    <n v="1524"/>
  </r>
  <r>
    <s v="Export"/>
    <s v="New Zealand"/>
    <s v="New Zealand"/>
    <s v="Tauranga"/>
    <x v="39"/>
    <x v="0"/>
    <s v="Direct"/>
    <n v="7"/>
    <n v="7"/>
    <n v="150.56100000000001"/>
  </r>
  <r>
    <s v="Export"/>
    <s v="New Zealand"/>
    <s v="New Zealand"/>
    <s v="Tauranga"/>
    <x v="41"/>
    <x v="0"/>
    <s v="Direct"/>
    <n v="17"/>
    <n v="17"/>
    <n v="336"/>
  </r>
  <r>
    <s v="Export"/>
    <s v="New Zealand"/>
    <s v="New Zealand"/>
    <s v="Tauranga"/>
    <x v="11"/>
    <x v="0"/>
    <s v="Direct"/>
    <n v="80"/>
    <n v="94"/>
    <n v="1459.72"/>
  </r>
  <r>
    <s v="Export"/>
    <s v="New Zealand"/>
    <s v="New Zealand"/>
    <s v="Tauranga"/>
    <x v="66"/>
    <x v="0"/>
    <s v="Direct"/>
    <n v="20"/>
    <n v="40"/>
    <n v="333.60399999999998"/>
  </r>
  <r>
    <s v="Export"/>
    <s v="New Zealand"/>
    <s v="New Zealand"/>
    <s v="Tauranga"/>
    <x v="20"/>
    <x v="0"/>
    <s v="Direct"/>
    <n v="6"/>
    <n v="11"/>
    <n v="29.085999999999999"/>
  </r>
  <r>
    <s v="Export"/>
    <s v="New Zealand"/>
    <s v="New Zealand"/>
    <s v="Tauranga"/>
    <x v="38"/>
    <x v="0"/>
    <s v="Direct"/>
    <n v="19"/>
    <n v="19"/>
    <n v="380.9"/>
  </r>
  <r>
    <s v="Export"/>
    <s v="New Zealand"/>
    <s v="New Zealand"/>
    <s v="Tauranga"/>
    <x v="8"/>
    <x v="0"/>
    <s v="Direct"/>
    <n v="49"/>
    <n v="72"/>
    <n v="798.30799999999999"/>
  </r>
  <r>
    <s v="Export"/>
    <s v="New Zealand"/>
    <s v="New Zealand"/>
    <s v="Tauranga"/>
    <x v="27"/>
    <x v="0"/>
    <s v="Direct"/>
    <n v="29"/>
    <n v="32"/>
    <n v="589.11500000000001"/>
  </r>
  <r>
    <s v="Export"/>
    <s v="New Zealand"/>
    <s v="New Zealand"/>
    <s v="Timaru"/>
    <x v="33"/>
    <x v="0"/>
    <s v="Direct"/>
    <n v="3"/>
    <n v="3"/>
    <n v="88.3"/>
  </r>
  <r>
    <s v="Export"/>
    <s v="New Zealand"/>
    <s v="New Zealand"/>
    <s v="Wellington"/>
    <x v="13"/>
    <x v="0"/>
    <s v="Direct"/>
    <n v="1"/>
    <n v="2"/>
    <n v="8.24"/>
  </r>
  <r>
    <s v="Export"/>
    <s v="New Zealand"/>
    <s v="New Zealand"/>
    <s v="Wellington"/>
    <x v="9"/>
    <x v="1"/>
    <s v="Direct"/>
    <n v="1"/>
    <n v="0"/>
    <n v="4.2"/>
  </r>
  <r>
    <s v="Export"/>
    <s v="Scandinavia"/>
    <s v="Denmark"/>
    <s v="Aarhus"/>
    <x v="18"/>
    <x v="0"/>
    <s v="Direct"/>
    <n v="1"/>
    <n v="1"/>
    <n v="0.5"/>
  </r>
  <r>
    <s v="Export"/>
    <s v="Scandinavia"/>
    <s v="Denmark"/>
    <s v="Aarhus"/>
    <x v="6"/>
    <x v="0"/>
    <s v="Direct"/>
    <n v="2"/>
    <n v="2"/>
    <n v="7.71"/>
  </r>
  <r>
    <s v="Export"/>
    <s v="Scandinavia"/>
    <s v="Finland"/>
    <s v="Pori (Bjorneborg)"/>
    <x v="84"/>
    <x v="0"/>
    <s v="Direct"/>
    <n v="3"/>
    <n v="3"/>
    <n v="48.1"/>
  </r>
  <r>
    <s v="Export"/>
    <s v="Scandinavia"/>
    <s v="Finland"/>
    <s v="Rauma"/>
    <x v="72"/>
    <x v="0"/>
    <s v="Direct"/>
    <n v="9"/>
    <n v="17"/>
    <n v="185.77430000000001"/>
  </r>
  <r>
    <s v="Export"/>
    <s v="Scandinavia"/>
    <s v="Finland"/>
    <s v="Uleaborg (Oulu)"/>
    <x v="0"/>
    <x v="0"/>
    <s v="Direct"/>
    <n v="2"/>
    <n v="2"/>
    <n v="34.514000000000003"/>
  </r>
  <r>
    <s v="Export"/>
    <s v="Scandinavia"/>
    <s v="Finland"/>
    <s v="Uleaborg (Oulu)"/>
    <x v="10"/>
    <x v="0"/>
    <s v="Direct"/>
    <n v="1"/>
    <n v="1"/>
    <n v="22.155000000000001"/>
  </r>
  <r>
    <s v="Export"/>
    <s v="Scandinavia"/>
    <s v="Norway"/>
    <s v="Bergen"/>
    <x v="11"/>
    <x v="0"/>
    <s v="Direct"/>
    <n v="7"/>
    <n v="9"/>
    <n v="93.35"/>
  </r>
  <r>
    <s v="Export"/>
    <s v="Scandinavia"/>
    <s v="Norway"/>
    <s v="Drammen"/>
    <x v="11"/>
    <x v="0"/>
    <s v="Direct"/>
    <n v="1"/>
    <n v="1"/>
    <n v="9.25"/>
  </r>
  <r>
    <s v="Export"/>
    <s v="Scandinavia"/>
    <s v="Norway"/>
    <s v="Kristiansand"/>
    <x v="10"/>
    <x v="0"/>
    <s v="Direct"/>
    <n v="145"/>
    <n v="145"/>
    <n v="2268.35"/>
  </r>
  <r>
    <s v="Export"/>
    <s v="Scandinavia"/>
    <s v="Norway"/>
    <s v="Oslo"/>
    <x v="11"/>
    <x v="0"/>
    <s v="Direct"/>
    <n v="1"/>
    <n v="1"/>
    <n v="6.5"/>
  </r>
  <r>
    <s v="Export"/>
    <s v="Scandinavia"/>
    <s v="Norway"/>
    <s v="Oslo"/>
    <x v="6"/>
    <x v="0"/>
    <s v="Direct"/>
    <n v="4"/>
    <n v="4"/>
    <n v="8.7889999999999997"/>
  </r>
  <r>
    <s v="Export"/>
    <s v="Scandinavia"/>
    <s v="Sweden"/>
    <s v="Gothenburg"/>
    <x v="44"/>
    <x v="0"/>
    <s v="Direct"/>
    <n v="3"/>
    <n v="6"/>
    <n v="67.319999999999993"/>
  </r>
  <r>
    <s v="Export"/>
    <s v="Scandinavia"/>
    <s v="Sweden"/>
    <s v="Norrkoping"/>
    <x v="18"/>
    <x v="0"/>
    <s v="Direct"/>
    <n v="7"/>
    <n v="14"/>
    <n v="165.09"/>
  </r>
  <r>
    <s v="Export"/>
    <s v="Scandinavia"/>
    <s v="Sweden"/>
    <s v="Oxelosund"/>
    <x v="54"/>
    <x v="0"/>
    <s v="Direct"/>
    <n v="11"/>
    <n v="11"/>
    <n v="242.96449999999999"/>
  </r>
  <r>
    <s v="Export"/>
    <s v="Scandinavia"/>
    <s v="Sweden"/>
    <s v="Stockholm"/>
    <x v="6"/>
    <x v="0"/>
    <s v="Direct"/>
    <n v="1"/>
    <n v="1"/>
    <n v="2.7069999999999999"/>
  </r>
  <r>
    <s v="Export"/>
    <s v="South America"/>
    <s v="Argentina"/>
    <s v="Argentina - other"/>
    <x v="15"/>
    <x v="0"/>
    <s v="Direct"/>
    <n v="1"/>
    <n v="1"/>
    <n v="27"/>
  </r>
  <r>
    <s v="Export"/>
    <s v="South America"/>
    <s v="Argentina"/>
    <s v="Puerto Deseado"/>
    <x v="10"/>
    <x v="0"/>
    <s v="Direct"/>
    <n v="52"/>
    <n v="52"/>
    <n v="1097.2"/>
  </r>
  <r>
    <s v="Export"/>
    <s v="South America"/>
    <s v="Brazil"/>
    <s v="Fortaleza"/>
    <x v="61"/>
    <x v="0"/>
    <s v="Direct"/>
    <n v="4"/>
    <n v="4"/>
    <n v="38.68"/>
  </r>
  <r>
    <s v="Export"/>
    <s v="South America"/>
    <s v="Brazil"/>
    <s v="Fortaleza"/>
    <x v="10"/>
    <x v="0"/>
    <s v="Direct"/>
    <n v="8"/>
    <n v="8"/>
    <n v="115.09"/>
  </r>
  <r>
    <s v="Export"/>
    <s v="South America"/>
    <s v="Brazil"/>
    <s v="Paranagua"/>
    <x v="10"/>
    <x v="0"/>
    <s v="Direct"/>
    <n v="3"/>
    <n v="6"/>
    <n v="53.091000000000001"/>
  </r>
  <r>
    <s v="Export"/>
    <s v="South America"/>
    <s v="Brazil"/>
    <s v="Paranagua"/>
    <x v="50"/>
    <x v="2"/>
    <s v="Direct"/>
    <n v="1"/>
    <n v="0"/>
    <n v="20000"/>
  </r>
  <r>
    <s v="Export"/>
    <s v="South America"/>
    <s v="Brazil"/>
    <s v="Santos"/>
    <x v="14"/>
    <x v="0"/>
    <s v="Direct"/>
    <n v="1"/>
    <n v="1"/>
    <n v="15.82"/>
  </r>
  <r>
    <s v="Export"/>
    <s v="South America"/>
    <s v="Brazil"/>
    <s v="Santos"/>
    <x v="71"/>
    <x v="0"/>
    <s v="Direct"/>
    <n v="2"/>
    <n v="2"/>
    <n v="40.92"/>
  </r>
  <r>
    <s v="Export"/>
    <s v="South America"/>
    <s v="Chile"/>
    <s v="Antofagasta"/>
    <x v="11"/>
    <x v="0"/>
    <s v="Direct"/>
    <n v="3"/>
    <n v="4"/>
    <n v="66.319999999999993"/>
  </r>
  <r>
    <s v="Export"/>
    <s v="South America"/>
    <s v="Chile"/>
    <s v="Antofagasta"/>
    <x v="8"/>
    <x v="0"/>
    <s v="Direct"/>
    <n v="1"/>
    <n v="1"/>
    <n v="11.68"/>
  </r>
  <r>
    <s v="Export"/>
    <s v="South America"/>
    <s v="Chile"/>
    <s v="Puerto Angamos"/>
    <x v="7"/>
    <x v="0"/>
    <s v="Direct"/>
    <n v="1"/>
    <n v="1"/>
    <n v="10.8"/>
  </r>
  <r>
    <s v="Export"/>
    <s v="South America"/>
    <s v="Chile"/>
    <s v="San Antonio"/>
    <x v="11"/>
    <x v="1"/>
    <s v="Direct"/>
    <n v="1"/>
    <n v="0"/>
    <n v="9.4600000000000009"/>
  </r>
  <r>
    <s v="Export"/>
    <s v="South America"/>
    <s v="Chile"/>
    <s v="San Antonio"/>
    <x v="11"/>
    <x v="0"/>
    <s v="Direct"/>
    <n v="5"/>
    <n v="6"/>
    <n v="44.682000000000002"/>
  </r>
  <r>
    <s v="Export"/>
    <s v="South America"/>
    <s v="Chile"/>
    <s v="Valparaiso"/>
    <x v="14"/>
    <x v="0"/>
    <s v="Direct"/>
    <n v="1"/>
    <n v="1"/>
    <n v="20.46"/>
  </r>
  <r>
    <s v="Export"/>
    <s v="South America"/>
    <s v="Colombia"/>
    <s v="Cartagena"/>
    <x v="10"/>
    <x v="0"/>
    <s v="Direct"/>
    <n v="1"/>
    <n v="1"/>
    <n v="19.788"/>
  </r>
  <r>
    <s v="Export"/>
    <s v="South America"/>
    <s v="Ecuador"/>
    <s v="Guayaquil"/>
    <x v="18"/>
    <x v="0"/>
    <s v="Direct"/>
    <n v="1"/>
    <n v="1"/>
    <n v="1.6080000000000001"/>
  </r>
  <r>
    <s v="Export"/>
    <s v="South America"/>
    <s v="Ecuador"/>
    <s v="Guayaquil"/>
    <x v="3"/>
    <x v="0"/>
    <s v="Direct"/>
    <n v="2"/>
    <n v="4"/>
    <n v="3.0579999999999998"/>
  </r>
  <r>
    <s v="Export"/>
    <s v="South America"/>
    <s v="French Guiana"/>
    <s v="Degrad des Cannes"/>
    <x v="11"/>
    <x v="0"/>
    <s v="Direct"/>
    <n v="1"/>
    <n v="1"/>
    <n v="3.24"/>
  </r>
  <r>
    <s v="Export"/>
    <s v="South America"/>
    <s v="Peru"/>
    <s v="Callao"/>
    <x v="14"/>
    <x v="0"/>
    <s v="Direct"/>
    <n v="2"/>
    <n v="2"/>
    <n v="35.86"/>
  </r>
  <r>
    <s v="Export"/>
    <s v="Middle East"/>
    <s v="Iraq"/>
    <s v="Umm Qasr"/>
    <x v="67"/>
    <x v="0"/>
    <s v="Direct"/>
    <n v="1"/>
    <n v="2"/>
    <n v="28"/>
  </r>
  <r>
    <s v="Export"/>
    <s v="Middle East"/>
    <s v="Iraq"/>
    <s v="Umm Qasr"/>
    <x v="9"/>
    <x v="0"/>
    <s v="Direct"/>
    <n v="3"/>
    <n v="6"/>
    <n v="47.220999999999997"/>
  </r>
  <r>
    <s v="Export"/>
    <s v="Middle East"/>
    <s v="Israel"/>
    <s v="Haifa"/>
    <x v="36"/>
    <x v="0"/>
    <s v="Direct"/>
    <n v="1"/>
    <n v="1"/>
    <n v="3.6379999999999999"/>
  </r>
  <r>
    <s v="Export"/>
    <s v="Middle East"/>
    <s v="Jordan"/>
    <s v="Aqaba"/>
    <x v="1"/>
    <x v="0"/>
    <s v="Direct"/>
    <n v="9"/>
    <n v="18"/>
    <n v="238.131"/>
  </r>
  <r>
    <s v="Export"/>
    <s v="Middle East"/>
    <s v="Jordan"/>
    <s v="Aqabah"/>
    <x v="61"/>
    <x v="0"/>
    <s v="Direct"/>
    <n v="1"/>
    <n v="2"/>
    <n v="15.45"/>
  </r>
  <r>
    <s v="Export"/>
    <s v="Middle East"/>
    <s v="Kuwait"/>
    <s v="Kuwait"/>
    <x v="23"/>
    <x v="0"/>
    <s v="Direct"/>
    <n v="1"/>
    <n v="1"/>
    <n v="24.02"/>
  </r>
  <r>
    <s v="Export"/>
    <s v="Middle East"/>
    <s v="Kuwait"/>
    <s v="Kuwait - other"/>
    <x v="85"/>
    <x v="1"/>
    <s v="Direct"/>
    <n v="319"/>
    <n v="0"/>
    <n v="146.102"/>
  </r>
  <r>
    <s v="Export"/>
    <s v="Middle East"/>
    <s v="Kuwait"/>
    <s v="Shuwaikh"/>
    <x v="23"/>
    <x v="0"/>
    <s v="Direct"/>
    <n v="142"/>
    <n v="284"/>
    <n v="4258.8008"/>
  </r>
  <r>
    <s v="Export"/>
    <s v="Middle East"/>
    <s v="Kuwait"/>
    <s v="Shuwaikh"/>
    <x v="1"/>
    <x v="0"/>
    <s v="Direct"/>
    <n v="19"/>
    <n v="32"/>
    <n v="441.62700000000001"/>
  </r>
  <r>
    <s v="Export"/>
    <s v="Middle East"/>
    <s v="Kuwait"/>
    <s v="Shuwaikh"/>
    <x v="14"/>
    <x v="0"/>
    <s v="Direct"/>
    <n v="1"/>
    <n v="2"/>
    <n v="29.13"/>
  </r>
  <r>
    <s v="Export"/>
    <s v="Middle East"/>
    <s v="Lebanon"/>
    <s v="Beirut"/>
    <x v="8"/>
    <x v="0"/>
    <s v="Direct"/>
    <n v="2"/>
    <n v="4"/>
    <n v="23"/>
  </r>
  <r>
    <s v="Export"/>
    <s v="Middle East"/>
    <s v="Oman"/>
    <s v="Muscat"/>
    <x v="90"/>
    <x v="1"/>
    <s v="Direct"/>
    <n v="7000"/>
    <n v="0"/>
    <n v="350"/>
  </r>
  <r>
    <s v="Export"/>
    <s v="Middle East"/>
    <s v="Oman"/>
    <s v="Salalah"/>
    <x v="27"/>
    <x v="2"/>
    <s v="Direct"/>
    <n v="1"/>
    <n v="0"/>
    <n v="45370"/>
  </r>
  <r>
    <s v="Export"/>
    <s v="Middle East"/>
    <s v="Oman"/>
    <s v="Sohar"/>
    <x v="71"/>
    <x v="0"/>
    <s v="Direct"/>
    <n v="144"/>
    <n v="144"/>
    <n v="3202.02"/>
  </r>
  <r>
    <s v="Export"/>
    <s v="Middle East"/>
    <s v="Qatar"/>
    <s v="Mesaieed"/>
    <x v="42"/>
    <x v="2"/>
    <s v="Direct"/>
    <n v="4"/>
    <n v="0"/>
    <n v="129060"/>
  </r>
  <r>
    <s v="Export"/>
    <s v="Middle East"/>
    <s v="Qatar"/>
    <s v="Qatar - other"/>
    <x v="56"/>
    <x v="2"/>
    <s v="Direct"/>
    <n v="1"/>
    <n v="0"/>
    <n v="2299.75"/>
  </r>
  <r>
    <s v="Export"/>
    <s v="Middle East"/>
    <s v="Qatar"/>
    <s v="Qatar - other"/>
    <x v="90"/>
    <x v="1"/>
    <s v="Direct"/>
    <n v="10000"/>
    <n v="0"/>
    <n v="500"/>
  </r>
  <r>
    <s v="Export"/>
    <s v="Middle East"/>
    <s v="Saudi Arabia"/>
    <s v="Ad Dammam"/>
    <x v="10"/>
    <x v="0"/>
    <s v="Direct"/>
    <n v="3"/>
    <n v="5"/>
    <n v="53.26"/>
  </r>
  <r>
    <s v="Export"/>
    <s v="Middle East"/>
    <s v="Saudi Arabia"/>
    <s v="Ad Dammam"/>
    <x v="23"/>
    <x v="0"/>
    <s v="Direct"/>
    <n v="372"/>
    <n v="744"/>
    <n v="11055.1504"/>
  </r>
  <r>
    <s v="Export"/>
    <s v="Middle East"/>
    <s v="Saudi Arabia"/>
    <s v="Ad Dammam"/>
    <x v="1"/>
    <x v="0"/>
    <s v="Direct"/>
    <n v="12"/>
    <n v="20"/>
    <n v="308.8433"/>
  </r>
  <r>
    <s v="Export"/>
    <s v="Middle East"/>
    <s v="Saudi Arabia"/>
    <s v="Ad Dammam"/>
    <x v="11"/>
    <x v="0"/>
    <s v="Direct"/>
    <n v="12"/>
    <n v="17"/>
    <n v="206.32900000000001"/>
  </r>
  <r>
    <s v="Export"/>
    <s v="Middle East"/>
    <s v="Saudi Arabia"/>
    <s v="Ad Dammam"/>
    <x v="53"/>
    <x v="0"/>
    <s v="Direct"/>
    <n v="1"/>
    <n v="2"/>
    <n v="27.38"/>
  </r>
  <r>
    <s v="Export"/>
    <s v="Middle East"/>
    <s v="Saudi Arabia"/>
    <s v="Damman"/>
    <x v="10"/>
    <x v="0"/>
    <s v="Direct"/>
    <n v="30"/>
    <n v="30"/>
    <n v="611.30999999999995"/>
  </r>
  <r>
    <s v="Export"/>
    <s v="Middle East"/>
    <s v="Saudi Arabia"/>
    <s v="Damman"/>
    <x v="1"/>
    <x v="0"/>
    <s v="Direct"/>
    <n v="1"/>
    <n v="2"/>
    <n v="25.656400000000001"/>
  </r>
  <r>
    <s v="Export"/>
    <s v="Middle East"/>
    <s v="Saudi Arabia"/>
    <s v="Jeddah"/>
    <x v="8"/>
    <x v="0"/>
    <s v="Direct"/>
    <n v="3"/>
    <n v="4"/>
    <n v="43.701000000000001"/>
  </r>
  <r>
    <s v="Export"/>
    <s v="Middle East"/>
    <s v="Saudi Arabia"/>
    <s v="Jeddah"/>
    <x v="9"/>
    <x v="1"/>
    <s v="Direct"/>
    <n v="1"/>
    <n v="0"/>
    <n v="19.806999999999999"/>
  </r>
  <r>
    <s v="Export"/>
    <s v="Middle East"/>
    <s v="Saudi Arabia"/>
    <s v="King Abdullah City"/>
    <x v="10"/>
    <x v="0"/>
    <s v="Direct"/>
    <n v="294"/>
    <n v="294"/>
    <n v="6203.4"/>
  </r>
  <r>
    <s v="Export"/>
    <s v="Middle East"/>
    <s v="Saudi Arabia"/>
    <s v="King Abdullah City"/>
    <x v="23"/>
    <x v="0"/>
    <s v="Direct"/>
    <n v="250"/>
    <n v="500"/>
    <n v="6963.4008000000003"/>
  </r>
  <r>
    <s v="Export"/>
    <s v="Middle East"/>
    <s v="United Arab Emirates"/>
    <s v="Abu-Dhabi"/>
    <x v="74"/>
    <x v="2"/>
    <s v="Direct"/>
    <n v="1"/>
    <n v="0"/>
    <n v="14250"/>
  </r>
  <r>
    <s v="Export"/>
    <s v="Middle East"/>
    <s v="United Arab Emirates"/>
    <s v="Abu-Dhabi"/>
    <x v="1"/>
    <x v="0"/>
    <s v="Direct"/>
    <n v="11"/>
    <n v="14"/>
    <n v="184.48410000000001"/>
  </r>
  <r>
    <s v="Export"/>
    <s v="Middle East"/>
    <s v="United Arab Emirates"/>
    <s v="Abu-Dhabi"/>
    <x v="18"/>
    <x v="0"/>
    <s v="Direct"/>
    <n v="12"/>
    <n v="20"/>
    <n v="195.14099999999999"/>
  </r>
  <r>
    <s v="Export"/>
    <s v="Middle East"/>
    <s v="United Arab Emirates"/>
    <s v="Ajman"/>
    <x v="1"/>
    <x v="0"/>
    <s v="Direct"/>
    <n v="4"/>
    <n v="4"/>
    <n v="68.275300000000001"/>
  </r>
  <r>
    <s v="Export"/>
    <s v="East Asia"/>
    <s v="Taiwan"/>
    <s v="Kaohsiung"/>
    <x v="19"/>
    <x v="0"/>
    <s v="Direct"/>
    <n v="2"/>
    <n v="3"/>
    <n v="28.969000000000001"/>
  </r>
  <r>
    <s v="Export"/>
    <s v="East Asia"/>
    <s v="Taiwan"/>
    <s v="Kaohsiung"/>
    <x v="54"/>
    <x v="0"/>
    <s v="Direct"/>
    <n v="81"/>
    <n v="82"/>
    <n v="1894.0996"/>
  </r>
  <r>
    <s v="Export"/>
    <s v="East Asia"/>
    <s v="Taiwan"/>
    <s v="Kaohsiung"/>
    <x v="15"/>
    <x v="0"/>
    <s v="Direct"/>
    <n v="29"/>
    <n v="47"/>
    <n v="751.56"/>
  </r>
  <r>
    <s v="Export"/>
    <s v="East Asia"/>
    <s v="Taiwan"/>
    <s v="Kaohsiung"/>
    <x v="80"/>
    <x v="0"/>
    <s v="Direct"/>
    <n v="4"/>
    <n v="8"/>
    <n v="84.524000000000001"/>
  </r>
  <r>
    <s v="Export"/>
    <s v="East Asia"/>
    <s v="Taiwan"/>
    <s v="Kaohsiung"/>
    <x v="3"/>
    <x v="0"/>
    <s v="Direct"/>
    <n v="8"/>
    <n v="11"/>
    <n v="76.577699999999993"/>
  </r>
  <r>
    <s v="Export"/>
    <s v="East Asia"/>
    <s v="Taiwan"/>
    <s v="Kaohsiung"/>
    <x v="5"/>
    <x v="0"/>
    <s v="Direct"/>
    <n v="9"/>
    <n v="11"/>
    <n v="161.88499999999999"/>
  </r>
  <r>
    <s v="Export"/>
    <s v="East Asia"/>
    <s v="Taiwan"/>
    <s v="Kaohsiung"/>
    <x v="12"/>
    <x v="0"/>
    <s v="Direct"/>
    <n v="1130"/>
    <n v="1844"/>
    <n v="25914.413499999999"/>
  </r>
  <r>
    <s v="Export"/>
    <s v="East Asia"/>
    <s v="Taiwan"/>
    <s v="Kaohsiung"/>
    <x v="71"/>
    <x v="0"/>
    <s v="Direct"/>
    <n v="59"/>
    <n v="59"/>
    <n v="1224.9100000000001"/>
  </r>
  <r>
    <s v="Export"/>
    <s v="East Asia"/>
    <s v="Taiwan"/>
    <s v="Kaohsiung"/>
    <x v="72"/>
    <x v="0"/>
    <s v="Direct"/>
    <n v="1"/>
    <n v="1"/>
    <n v="8.92"/>
  </r>
  <r>
    <s v="Export"/>
    <s v="East Asia"/>
    <s v="Taiwan"/>
    <s v="Keelung"/>
    <x v="42"/>
    <x v="2"/>
    <s v="Direct"/>
    <n v="4"/>
    <n v="0"/>
    <n v="26250"/>
  </r>
  <r>
    <s v="Export"/>
    <s v="East Asia"/>
    <s v="Taiwan"/>
    <s v="Keelung"/>
    <x v="62"/>
    <x v="0"/>
    <s v="Direct"/>
    <n v="1"/>
    <n v="2"/>
    <n v="24.904"/>
  </r>
  <r>
    <s v="Export"/>
    <s v="East Asia"/>
    <s v="Taiwan"/>
    <s v="Keelung"/>
    <x v="30"/>
    <x v="0"/>
    <s v="Direct"/>
    <n v="2"/>
    <n v="4"/>
    <n v="43.362000000000002"/>
  </r>
  <r>
    <s v="Export"/>
    <s v="East Asia"/>
    <s v="Taiwan"/>
    <s v="Keelung"/>
    <x v="66"/>
    <x v="0"/>
    <s v="Direct"/>
    <n v="1"/>
    <n v="1"/>
    <n v="13.353999999999999"/>
  </r>
  <r>
    <s v="Export"/>
    <s v="East Asia"/>
    <s v="Taiwan"/>
    <s v="Keelung"/>
    <x v="38"/>
    <x v="0"/>
    <s v="Direct"/>
    <n v="501"/>
    <n v="522"/>
    <n v="11390.222599999999"/>
  </r>
  <r>
    <s v="Export"/>
    <s v="East Asia"/>
    <s v="Taiwan"/>
    <s v="Keelung"/>
    <x v="46"/>
    <x v="0"/>
    <s v="Direct"/>
    <n v="29"/>
    <n v="43"/>
    <n v="730.06399999999996"/>
  </r>
  <r>
    <s v="Export"/>
    <s v="East Asia"/>
    <s v="Taiwan"/>
    <s v="Keelung"/>
    <x v="63"/>
    <x v="0"/>
    <s v="Direct"/>
    <n v="5"/>
    <n v="5"/>
    <n v="101.23"/>
  </r>
  <r>
    <s v="Export"/>
    <s v="East Asia"/>
    <s v="Taiwan"/>
    <s v="Taichung"/>
    <x v="29"/>
    <x v="0"/>
    <s v="Direct"/>
    <n v="5"/>
    <n v="7"/>
    <n v="77.254999999999995"/>
  </r>
  <r>
    <s v="Export"/>
    <s v="East Asia"/>
    <s v="Taiwan"/>
    <s v="Taichung"/>
    <x v="39"/>
    <x v="0"/>
    <s v="Direct"/>
    <n v="9"/>
    <n v="10"/>
    <n v="195.21100000000001"/>
  </r>
  <r>
    <s v="Export"/>
    <s v="East Asia"/>
    <s v="Taiwan"/>
    <s v="Taichung"/>
    <x v="11"/>
    <x v="0"/>
    <s v="Direct"/>
    <n v="1"/>
    <n v="2"/>
    <n v="14.31"/>
  </r>
  <r>
    <s v="Export"/>
    <s v="East Asia"/>
    <s v="Taiwan"/>
    <s v="Taichung"/>
    <x v="33"/>
    <x v="0"/>
    <s v="Direct"/>
    <n v="95"/>
    <n v="95"/>
    <n v="2117.9299999999998"/>
  </r>
  <r>
    <s v="Export"/>
    <s v="East Asia"/>
    <s v="Taiwan"/>
    <s v="Taichung"/>
    <x v="54"/>
    <x v="0"/>
    <s v="Direct"/>
    <n v="33"/>
    <n v="33"/>
    <n v="706.43899999999996"/>
  </r>
  <r>
    <s v="Export"/>
    <s v="East Asia"/>
    <s v="Taiwan"/>
    <s v="Taichung"/>
    <x v="80"/>
    <x v="0"/>
    <s v="Direct"/>
    <n v="5"/>
    <n v="9"/>
    <n v="84.766000000000005"/>
  </r>
  <r>
    <s v="Export"/>
    <s v="East Asia"/>
    <s v="Taiwan"/>
    <s v="Taipei"/>
    <x v="42"/>
    <x v="2"/>
    <s v="Direct"/>
    <n v="2"/>
    <n v="0"/>
    <n v="12485"/>
  </r>
  <r>
    <s v="Export"/>
    <s v="Eastern Europe and Russia"/>
    <s v="Azerbaijan"/>
    <s v="Baku"/>
    <x v="11"/>
    <x v="0"/>
    <s v="Direct"/>
    <n v="4"/>
    <n v="4"/>
    <n v="40.9"/>
  </r>
  <r>
    <s v="Export"/>
    <s v="Eastern Europe and Russia"/>
    <s v="Bulgaria"/>
    <s v="Bourgas"/>
    <x v="76"/>
    <x v="0"/>
    <s v="Direct"/>
    <n v="1"/>
    <n v="2"/>
    <n v="21.282"/>
  </r>
  <r>
    <s v="Export"/>
    <s v="Eastern Europe and Russia"/>
    <s v="Georgia"/>
    <s v="Poti"/>
    <x v="14"/>
    <x v="0"/>
    <s v="Direct"/>
    <n v="2"/>
    <n v="4"/>
    <n v="42.69"/>
  </r>
  <r>
    <s v="Export"/>
    <s v="Eastern Europe and Russia"/>
    <s v="Hungary"/>
    <s v="Budapest"/>
    <x v="8"/>
    <x v="0"/>
    <s v="Direct"/>
    <n v="2"/>
    <n v="4"/>
    <n v="2.4"/>
  </r>
  <r>
    <s v="Export"/>
    <s v="Eastern Europe and Russia"/>
    <s v="Latvia"/>
    <s v="Riga"/>
    <x v="61"/>
    <x v="0"/>
    <s v="Direct"/>
    <n v="4"/>
    <n v="8"/>
    <n v="84.05"/>
  </r>
  <r>
    <s v="Export"/>
    <s v="Eastern Europe and Russia"/>
    <s v="Latvia"/>
    <s v="Riga"/>
    <x v="6"/>
    <x v="0"/>
    <s v="Direct"/>
    <n v="1"/>
    <n v="1"/>
    <n v="3.85"/>
  </r>
  <r>
    <s v="Export"/>
    <s v="Eastern Europe and Russia"/>
    <s v="Latvia"/>
    <s v="Riga"/>
    <x v="3"/>
    <x v="0"/>
    <s v="Direct"/>
    <n v="2"/>
    <n v="4"/>
    <n v="36.82"/>
  </r>
  <r>
    <s v="Export"/>
    <s v="Eastern Europe and Russia"/>
    <s v="Poland"/>
    <s v="Gdansk"/>
    <x v="8"/>
    <x v="0"/>
    <s v="Direct"/>
    <n v="1"/>
    <n v="2"/>
    <n v="2.46"/>
  </r>
  <r>
    <s v="Export"/>
    <s v="Eastern Europe and Russia"/>
    <s v="Poland"/>
    <s v="Gdynia"/>
    <x v="29"/>
    <x v="0"/>
    <s v="Direct"/>
    <n v="1"/>
    <n v="2"/>
    <n v="23.843"/>
  </r>
  <r>
    <s v="Export"/>
    <s v="New Zealand"/>
    <s v="New Zealand"/>
    <s v="Auckland"/>
    <x v="44"/>
    <x v="0"/>
    <s v="Direct"/>
    <n v="13"/>
    <n v="26"/>
    <n v="303.92"/>
  </r>
  <r>
    <s v="Export"/>
    <s v="New Zealand"/>
    <s v="New Zealand"/>
    <s v="Auckland"/>
    <x v="15"/>
    <x v="0"/>
    <s v="Direct"/>
    <n v="4"/>
    <n v="5"/>
    <n v="101.762"/>
  </r>
  <r>
    <s v="Export"/>
    <s v="New Zealand"/>
    <s v="New Zealand"/>
    <s v="Auckland"/>
    <x v="31"/>
    <x v="0"/>
    <s v="Direct"/>
    <n v="2"/>
    <n v="2"/>
    <n v="28.975000000000001"/>
  </r>
  <r>
    <s v="Export"/>
    <s v="New Zealand"/>
    <s v="New Zealand"/>
    <s v="Auckland"/>
    <x v="16"/>
    <x v="0"/>
    <s v="Direct"/>
    <n v="6"/>
    <n v="9"/>
    <n v="49.307499999999997"/>
  </r>
  <r>
    <s v="Export"/>
    <s v="New Zealand"/>
    <s v="New Zealand"/>
    <s v="Auckland"/>
    <x v="67"/>
    <x v="0"/>
    <s v="Direct"/>
    <n v="6"/>
    <n v="11"/>
    <n v="91.765000000000001"/>
  </r>
  <r>
    <s v="Export"/>
    <s v="New Zealand"/>
    <s v="New Zealand"/>
    <s v="Auckland"/>
    <x v="27"/>
    <x v="0"/>
    <s v="Direct"/>
    <n v="14"/>
    <n v="14"/>
    <n v="357.78"/>
  </r>
  <r>
    <s v="Export"/>
    <s v="New Zealand"/>
    <s v="New Zealand"/>
    <s v="Bluff"/>
    <x v="47"/>
    <x v="0"/>
    <s v="Direct"/>
    <n v="831"/>
    <n v="1355"/>
    <n v="2753"/>
  </r>
  <r>
    <s v="Export"/>
    <s v="New Zealand"/>
    <s v="New Zealand"/>
    <s v="Invercargill"/>
    <x v="15"/>
    <x v="0"/>
    <s v="Direct"/>
    <n v="7"/>
    <n v="7"/>
    <n v="191.56970000000001"/>
  </r>
  <r>
    <s v="Export"/>
    <s v="New Zealand"/>
    <s v="New Zealand"/>
    <s v="Lyttelton"/>
    <x v="61"/>
    <x v="0"/>
    <s v="Direct"/>
    <n v="2"/>
    <n v="2"/>
    <n v="2.7330000000000001"/>
  </r>
  <r>
    <s v="Export"/>
    <s v="New Zealand"/>
    <s v="New Zealand"/>
    <s v="Lyttelton"/>
    <x v="10"/>
    <x v="0"/>
    <s v="Direct"/>
    <n v="17"/>
    <n v="33"/>
    <n v="283.41000000000003"/>
  </r>
  <r>
    <s v="Export"/>
    <s v="New Zealand"/>
    <s v="New Zealand"/>
    <s v="Lyttelton"/>
    <x v="36"/>
    <x v="0"/>
    <s v="Direct"/>
    <n v="2"/>
    <n v="4"/>
    <n v="38.94"/>
  </r>
  <r>
    <s v="Export"/>
    <s v="New Zealand"/>
    <s v="New Zealand"/>
    <s v="Lyttelton"/>
    <x v="11"/>
    <x v="0"/>
    <s v="Direct"/>
    <n v="16"/>
    <n v="23"/>
    <n v="118.92400000000001"/>
  </r>
  <r>
    <s v="Export"/>
    <s v="New Zealand"/>
    <s v="New Zealand"/>
    <s v="Lyttelton"/>
    <x v="15"/>
    <x v="0"/>
    <s v="Direct"/>
    <n v="19"/>
    <n v="20"/>
    <n v="454.31900000000002"/>
  </r>
  <r>
    <s v="Export"/>
    <s v="New Zealand"/>
    <s v="New Zealand"/>
    <s v="Lyttelton"/>
    <x v="53"/>
    <x v="0"/>
    <s v="Direct"/>
    <n v="2"/>
    <n v="3"/>
    <n v="17.5106"/>
  </r>
  <r>
    <s v="Export"/>
    <s v="New Zealand"/>
    <s v="New Zealand"/>
    <s v="Lyttelton"/>
    <x v="31"/>
    <x v="0"/>
    <s v="Direct"/>
    <n v="1"/>
    <n v="1"/>
    <n v="6.37"/>
  </r>
  <r>
    <s v="Export"/>
    <s v="New Zealand"/>
    <s v="New Zealand"/>
    <s v="Lyttelton"/>
    <x v="16"/>
    <x v="0"/>
    <s v="Direct"/>
    <n v="2"/>
    <n v="2"/>
    <n v="5.44"/>
  </r>
  <r>
    <s v="Export"/>
    <s v="New Zealand"/>
    <s v="New Zealand"/>
    <s v="Lyttelton"/>
    <x v="67"/>
    <x v="0"/>
    <s v="Direct"/>
    <n v="3"/>
    <n v="4"/>
    <n v="43.523499999999999"/>
  </r>
  <r>
    <s v="Export"/>
    <s v="New Zealand"/>
    <s v="New Zealand"/>
    <s v="Metroport / Auckland"/>
    <x v="0"/>
    <x v="0"/>
    <s v="Direct"/>
    <n v="267"/>
    <n v="267"/>
    <n v="6747.14"/>
  </r>
  <r>
    <s v="Export"/>
    <s v="New Zealand"/>
    <s v="New Zealand"/>
    <s v="Metroport / Auckland"/>
    <x v="13"/>
    <x v="0"/>
    <s v="Direct"/>
    <n v="11"/>
    <n v="11"/>
    <n v="272.74"/>
  </r>
  <r>
    <s v="Export"/>
    <s v="New Zealand"/>
    <s v="New Zealand"/>
    <s v="Metroport / Auckland"/>
    <x v="39"/>
    <x v="0"/>
    <s v="Direct"/>
    <n v="5"/>
    <n v="5"/>
    <n v="109.05500000000001"/>
  </r>
  <r>
    <s v="Export"/>
    <s v="New Zealand"/>
    <s v="New Zealand"/>
    <s v="Metroport / Auckland"/>
    <x v="20"/>
    <x v="0"/>
    <s v="Direct"/>
    <n v="3"/>
    <n v="5"/>
    <n v="11.518000000000001"/>
  </r>
  <r>
    <s v="Export"/>
    <s v="New Zealand"/>
    <s v="New Zealand"/>
    <s v="Metroport / Auckland"/>
    <x v="71"/>
    <x v="0"/>
    <s v="Direct"/>
    <n v="1"/>
    <n v="1"/>
    <n v="20.68"/>
  </r>
  <r>
    <s v="Export"/>
    <s v="New Zealand"/>
    <s v="New Zealand"/>
    <s v="Napier"/>
    <x v="61"/>
    <x v="0"/>
    <s v="Direct"/>
    <n v="1"/>
    <n v="2"/>
    <n v="3.645"/>
  </r>
  <r>
    <s v="Export"/>
    <s v="New Zealand"/>
    <s v="New Zealand"/>
    <s v="Napier"/>
    <x v="10"/>
    <x v="0"/>
    <s v="Direct"/>
    <n v="1"/>
    <n v="2"/>
    <n v="22.948"/>
  </r>
  <r>
    <s v="Export"/>
    <s v="New Zealand"/>
    <s v="New Zealand"/>
    <s v="Napier"/>
    <x v="11"/>
    <x v="0"/>
    <s v="Direct"/>
    <n v="5"/>
    <n v="10"/>
    <n v="43.875999999999998"/>
  </r>
  <r>
    <s v="Export"/>
    <s v="New Zealand"/>
    <s v="New Zealand"/>
    <s v="Napier"/>
    <x v="15"/>
    <x v="0"/>
    <s v="Direct"/>
    <n v="15"/>
    <n v="15"/>
    <n v="256.26179999999999"/>
  </r>
  <r>
    <s v="Export"/>
    <s v="New Zealand"/>
    <s v="New Zealand"/>
    <s v="Napier"/>
    <x v="31"/>
    <x v="0"/>
    <s v="Direct"/>
    <n v="22"/>
    <n v="22"/>
    <n v="578.85500000000002"/>
  </r>
  <r>
    <s v="Export"/>
    <s v="New Zealand"/>
    <s v="New Zealand"/>
    <s v="Nelson"/>
    <x v="11"/>
    <x v="0"/>
    <s v="Direct"/>
    <n v="1"/>
    <n v="1"/>
    <n v="6.4"/>
  </r>
  <r>
    <s v="Export"/>
    <s v="New Zealand"/>
    <s v="New Zealand"/>
    <s v="Nelson"/>
    <x v="15"/>
    <x v="0"/>
    <s v="Direct"/>
    <n v="4"/>
    <n v="4"/>
    <n v="98"/>
  </r>
  <r>
    <s v="Export"/>
    <s v="Eastern Europe and Russia"/>
    <s v="Poland"/>
    <s v="Gdynia"/>
    <x v="11"/>
    <x v="0"/>
    <s v="Direct"/>
    <n v="3"/>
    <n v="6"/>
    <n v="48.05"/>
  </r>
  <r>
    <s v="Export"/>
    <s v="Eastern Europe and Russia"/>
    <s v="Romania"/>
    <s v="Constantza"/>
    <x v="14"/>
    <x v="0"/>
    <s v="Direct"/>
    <n v="2"/>
    <n v="4"/>
    <n v="49.42"/>
  </r>
  <r>
    <s v="Export"/>
    <s v="Eastern Europe and Russia"/>
    <s v="Russia"/>
    <s v="Korolev"/>
    <x v="6"/>
    <x v="0"/>
    <s v="Direct"/>
    <n v="1"/>
    <n v="2"/>
    <n v="6.1180000000000003"/>
  </r>
  <r>
    <s v="Export"/>
    <s v="Eastern Europe and Russia"/>
    <s v="Russia"/>
    <s v="Novorossiysk"/>
    <x v="28"/>
    <x v="0"/>
    <s v="Direct"/>
    <n v="40"/>
    <n v="40"/>
    <n v="823.90499999999997"/>
  </r>
  <r>
    <s v="Export"/>
    <s v="Eastern Europe and Russia"/>
    <s v="Russia"/>
    <s v="Vladivostok"/>
    <x v="11"/>
    <x v="0"/>
    <s v="Direct"/>
    <n v="6"/>
    <n v="9"/>
    <n v="61.08"/>
  </r>
  <r>
    <s v="Export"/>
    <s v="Eastern Europe and Russia"/>
    <s v="Russia"/>
    <s v="Vladivostok"/>
    <x v="8"/>
    <x v="0"/>
    <s v="Direct"/>
    <n v="3"/>
    <n v="4"/>
    <n v="21.242999999999999"/>
  </r>
  <r>
    <s v="Export"/>
    <s v="Eastern Europe and Russia"/>
    <s v="Serbia"/>
    <s v="Serbia - Other"/>
    <x v="6"/>
    <x v="0"/>
    <s v="Direct"/>
    <n v="1"/>
    <n v="2"/>
    <n v="7.9"/>
  </r>
  <r>
    <s v="Export"/>
    <s v="Indian Ocean Islands"/>
    <s v="Christmas Island"/>
    <s v="Christmas Island "/>
    <x v="10"/>
    <x v="2"/>
    <s v="Direct"/>
    <n v="1"/>
    <n v="0"/>
    <n v="3508.72"/>
  </r>
  <r>
    <s v="Export"/>
    <s v="Indian Ocean Islands"/>
    <s v="Christmas Island"/>
    <s v="Christmas Island "/>
    <x v="13"/>
    <x v="0"/>
    <s v="Direct"/>
    <n v="19"/>
    <n v="19"/>
    <n v="251.26900000000001"/>
  </r>
  <r>
    <s v="Export"/>
    <s v="Indian Ocean Islands"/>
    <s v="Christmas Island"/>
    <s v="Christmas Island "/>
    <x v="14"/>
    <x v="1"/>
    <s v="Direct"/>
    <n v="8"/>
    <n v="0"/>
    <n v="7.49"/>
  </r>
  <r>
    <s v="Export"/>
    <s v="Indian Ocean Islands"/>
    <s v="Christmas Island"/>
    <s v="Christmas Island "/>
    <x v="91"/>
    <x v="0"/>
    <s v="Direct"/>
    <n v="1"/>
    <n v="1"/>
    <n v="22"/>
  </r>
  <r>
    <s v="Export"/>
    <s v="Indian Ocean Islands"/>
    <s v="Christmas Island"/>
    <s v="Christmas Island "/>
    <x v="43"/>
    <x v="0"/>
    <s v="Direct"/>
    <n v="1"/>
    <n v="1"/>
    <n v="10.413"/>
  </r>
  <r>
    <s v="Export"/>
    <s v="Indian Ocean Islands"/>
    <s v="Christmas Island"/>
    <s v="Christmas Island "/>
    <x v="30"/>
    <x v="0"/>
    <s v="Direct"/>
    <n v="1"/>
    <n v="1"/>
    <n v="11.965999999999999"/>
  </r>
  <r>
    <s v="Export"/>
    <s v="Indian Ocean Islands"/>
    <s v="Christmas Island"/>
    <s v="Christmas Island "/>
    <x v="25"/>
    <x v="2"/>
    <s v="Direct"/>
    <n v="9"/>
    <n v="0"/>
    <n v="18196.849999999999"/>
  </r>
  <r>
    <s v="Export"/>
    <s v="Indian Ocean Islands"/>
    <s v="Christmas Island"/>
    <s v="Christmas Island "/>
    <x v="25"/>
    <x v="0"/>
    <s v="Direct"/>
    <n v="68"/>
    <n v="68"/>
    <n v="1527.44"/>
  </r>
  <r>
    <s v="Export"/>
    <s v="Indian Ocean Islands"/>
    <s v="Christmas Island"/>
    <s v="Christmas Island "/>
    <x v="16"/>
    <x v="0"/>
    <s v="Direct"/>
    <n v="6"/>
    <n v="6"/>
    <n v="55.78"/>
  </r>
  <r>
    <s v="Export"/>
    <s v="Indian Ocean Islands"/>
    <s v="Christmas Island"/>
    <s v="Christmas Island "/>
    <x v="8"/>
    <x v="0"/>
    <s v="Direct"/>
    <n v="41"/>
    <n v="41"/>
    <n v="398.36799999999999"/>
  </r>
  <r>
    <s v="Export"/>
    <s v="Indian Ocean Islands"/>
    <s v="Christmas Island"/>
    <s v="Christmas Island "/>
    <x v="9"/>
    <x v="0"/>
    <s v="Direct"/>
    <n v="6"/>
    <n v="6"/>
    <n v="53.860999999999997"/>
  </r>
  <r>
    <s v="Export"/>
    <s v="Indian Ocean Islands"/>
    <s v="Cocos Island"/>
    <s v="Cocos Island "/>
    <x v="30"/>
    <x v="1"/>
    <s v="Direct"/>
    <n v="7"/>
    <n v="0"/>
    <n v="3.6"/>
  </r>
  <r>
    <s v="Export"/>
    <s v="Indian Ocean Islands"/>
    <s v="Cocos Island"/>
    <s v="Cocos Island "/>
    <x v="18"/>
    <x v="1"/>
    <s v="Direct"/>
    <n v="17"/>
    <n v="0"/>
    <n v="8.1199999999999992"/>
  </r>
  <r>
    <s v="Export"/>
    <s v="Indian Ocean Islands"/>
    <s v="Cocos Island"/>
    <s v="Cocos Island "/>
    <x v="18"/>
    <x v="0"/>
    <s v="Direct"/>
    <n v="3"/>
    <n v="3"/>
    <n v="44.256999999999998"/>
  </r>
  <r>
    <s v="Export"/>
    <s v="Indian Ocean Islands"/>
    <s v="Cocos Island"/>
    <s v="Cocos Island "/>
    <x v="15"/>
    <x v="0"/>
    <s v="Direct"/>
    <n v="6"/>
    <n v="6"/>
    <n v="101.63500000000001"/>
  </r>
  <r>
    <s v="Export"/>
    <s v="Indian Ocean Islands"/>
    <s v="Cocos Island"/>
    <s v="Cocos Island "/>
    <x v="53"/>
    <x v="0"/>
    <s v="Direct"/>
    <n v="37"/>
    <n v="37"/>
    <n v="500.62700000000001"/>
  </r>
  <r>
    <s v="Export"/>
    <s v="Indian Ocean Islands"/>
    <s v="Cocos Island"/>
    <s v="Cocos Island "/>
    <x v="7"/>
    <x v="0"/>
    <s v="Direct"/>
    <n v="7"/>
    <n v="7"/>
    <n v="28.085000000000001"/>
  </r>
  <r>
    <s v="Export"/>
    <s v="Indian Ocean Islands"/>
    <s v="Cocos Island"/>
    <s v="Cocos Island "/>
    <x v="52"/>
    <x v="0"/>
    <s v="Direct"/>
    <n v="5"/>
    <n v="5"/>
    <n v="21.27"/>
  </r>
  <r>
    <s v="Export"/>
    <s v="Indian Ocean Islands"/>
    <s v="Maldive Islands"/>
    <s v="Male"/>
    <x v="30"/>
    <x v="0"/>
    <s v="Direct"/>
    <n v="1"/>
    <n v="1"/>
    <n v="14.16"/>
  </r>
  <r>
    <s v="Export"/>
    <s v="Indian Ocean Islands"/>
    <s v="Mauritius"/>
    <s v="Port Louis"/>
    <x v="62"/>
    <x v="0"/>
    <s v="Direct"/>
    <n v="1"/>
    <n v="2"/>
    <n v="17.221"/>
  </r>
  <r>
    <s v="Export"/>
    <s v="South America"/>
    <s v="Peru"/>
    <s v="Callao"/>
    <x v="8"/>
    <x v="0"/>
    <s v="Direct"/>
    <n v="2"/>
    <n v="2"/>
    <n v="42.256999999999998"/>
  </r>
  <r>
    <s v="Export"/>
    <s v="South America"/>
    <s v="Suriname"/>
    <s v="Paramaribo"/>
    <x v="0"/>
    <x v="0"/>
    <s v="Direct"/>
    <n v="1"/>
    <n v="1"/>
    <n v="4.5919999999999996"/>
  </r>
  <r>
    <s v="Export"/>
    <s v="South America"/>
    <s v="Suriname"/>
    <s v="Paramaribo"/>
    <x v="7"/>
    <x v="0"/>
    <s v="Direct"/>
    <n v="1"/>
    <n v="2"/>
    <n v="3.1"/>
  </r>
  <r>
    <s v="Export"/>
    <s v="South America"/>
    <s v="Suriname"/>
    <s v="Paramaribo"/>
    <x v="52"/>
    <x v="0"/>
    <s v="Direct"/>
    <n v="1"/>
    <n v="1"/>
    <n v="0.52"/>
  </r>
  <r>
    <s v="Export"/>
    <s v="South America"/>
    <s v="Suriname"/>
    <s v="Paramaribo"/>
    <x v="5"/>
    <x v="0"/>
    <s v="Direct"/>
    <n v="1"/>
    <n v="2"/>
    <n v="8"/>
  </r>
  <r>
    <s v="Export"/>
    <s v="South Pacific"/>
    <s v="Fiji"/>
    <s v="Lautoka"/>
    <x v="17"/>
    <x v="0"/>
    <s v="Direct"/>
    <n v="1"/>
    <n v="1"/>
    <n v="12"/>
  </r>
  <r>
    <s v="Export"/>
    <s v="South Pacific"/>
    <s v="Fiji"/>
    <s v="Suva"/>
    <x v="1"/>
    <x v="0"/>
    <s v="Direct"/>
    <n v="3"/>
    <n v="3"/>
    <n v="51.521999999999998"/>
  </r>
  <r>
    <s v="Export"/>
    <s v="South Pacific"/>
    <s v="French Polynesia"/>
    <s v="Papeete"/>
    <x v="18"/>
    <x v="0"/>
    <s v="Direct"/>
    <n v="5"/>
    <n v="7"/>
    <n v="60.85"/>
  </r>
  <r>
    <s v="Export"/>
    <s v="South Pacific"/>
    <s v="French Polynesia"/>
    <s v="Papeete"/>
    <x v="33"/>
    <x v="0"/>
    <s v="Direct"/>
    <n v="1"/>
    <n v="1"/>
    <n v="26.7"/>
  </r>
  <r>
    <s v="Export"/>
    <s v="South Pacific"/>
    <s v="New Caledonia"/>
    <s v="Noumea"/>
    <x v="15"/>
    <x v="0"/>
    <s v="Direct"/>
    <n v="3"/>
    <n v="3"/>
    <n v="63.65"/>
  </r>
  <r>
    <s v="Export"/>
    <s v="South Pacific"/>
    <s v="New Caledonia"/>
    <s v="Noumea"/>
    <x v="7"/>
    <x v="1"/>
    <s v="Direct"/>
    <n v="40"/>
    <n v="0"/>
    <n v="263.48"/>
  </r>
  <r>
    <s v="Export"/>
    <s v="South Pacific"/>
    <s v="New Caledonia"/>
    <s v="Noumea"/>
    <x v="7"/>
    <x v="0"/>
    <s v="Direct"/>
    <n v="1"/>
    <n v="2"/>
    <n v="6.9"/>
  </r>
  <r>
    <s v="Export"/>
    <s v="South Pacific"/>
    <s v="New Caledonia"/>
    <s v="Noumea"/>
    <x v="9"/>
    <x v="1"/>
    <s v="Direct"/>
    <n v="1"/>
    <n v="0"/>
    <n v="45.677999999999997"/>
  </r>
  <r>
    <s v="Export"/>
    <s v="South Pacific"/>
    <s v="Papua New Guinea"/>
    <s v="Lae"/>
    <x v="1"/>
    <x v="0"/>
    <s v="Direct"/>
    <n v="120"/>
    <n v="136"/>
    <n v="2331.1125000000002"/>
  </r>
  <r>
    <s v="Export"/>
    <s v="South Pacific"/>
    <s v="Papua New Guinea"/>
    <s v="Lae"/>
    <x v="40"/>
    <x v="0"/>
    <s v="Direct"/>
    <n v="1"/>
    <n v="1"/>
    <n v="18"/>
  </r>
  <r>
    <s v="Export"/>
    <s v="South Pacific"/>
    <s v="Papua New Guinea"/>
    <s v="Lae"/>
    <x v="9"/>
    <x v="1"/>
    <s v="Transhipment"/>
    <n v="4"/>
    <n v="0"/>
    <n v="72.260000000000005"/>
  </r>
  <r>
    <s v="Export"/>
    <s v="South Pacific"/>
    <s v="Papua New Guinea"/>
    <s v="Madang"/>
    <x v="1"/>
    <x v="0"/>
    <s v="Direct"/>
    <n v="4"/>
    <n v="4"/>
    <n v="71.894499999999994"/>
  </r>
  <r>
    <s v="Export"/>
    <s v="South Pacific"/>
    <s v="Papua New Guinea"/>
    <s v="Madang"/>
    <x v="20"/>
    <x v="0"/>
    <s v="Direct"/>
    <n v="1"/>
    <n v="1"/>
    <n v="2.67"/>
  </r>
  <r>
    <s v="Export"/>
    <s v="South Pacific"/>
    <s v="Papua New Guinea"/>
    <s v="Papua New Guinea - other"/>
    <x v="1"/>
    <x v="0"/>
    <s v="Direct"/>
    <n v="41"/>
    <n v="41"/>
    <n v="757.73400000000004"/>
  </r>
  <r>
    <s v="Export"/>
    <s v="South Pacific"/>
    <s v="Papua New Guinea"/>
    <s v="Papua New Guinea - other"/>
    <x v="11"/>
    <x v="0"/>
    <s v="Direct"/>
    <n v="1"/>
    <n v="1"/>
    <n v="2.98"/>
  </r>
  <r>
    <s v="Export"/>
    <s v="South Pacific"/>
    <s v="Papua New Guinea"/>
    <s v="Papua New Guinea - other"/>
    <x v="50"/>
    <x v="0"/>
    <s v="Direct"/>
    <n v="22"/>
    <n v="22"/>
    <n v="392.24"/>
  </r>
  <r>
    <s v="Export"/>
    <s v="South Pacific"/>
    <s v="Papua New Guinea"/>
    <s v="Port Moresby"/>
    <x v="18"/>
    <x v="0"/>
    <s v="Direct"/>
    <n v="1"/>
    <n v="1"/>
    <n v="10"/>
  </r>
  <r>
    <s v="Export"/>
    <s v="South Pacific"/>
    <s v="Solomon Islands"/>
    <s v="Honiara"/>
    <x v="11"/>
    <x v="0"/>
    <s v="Direct"/>
    <n v="4"/>
    <n v="8"/>
    <n v="73.64"/>
  </r>
  <r>
    <s v="Export"/>
    <s v="South-East Asia"/>
    <s v="Brunei"/>
    <s v="Muara"/>
    <x v="58"/>
    <x v="0"/>
    <s v="Direct"/>
    <n v="21"/>
    <n v="21"/>
    <n v="470.95440000000002"/>
  </r>
  <r>
    <s v="Export"/>
    <s v="South-East Asia"/>
    <s v="Brunei"/>
    <s v="Muara"/>
    <x v="56"/>
    <x v="1"/>
    <s v="Direct"/>
    <n v="1"/>
    <n v="0"/>
    <n v="9"/>
  </r>
  <r>
    <s v="Export"/>
    <s v="South-East Asia"/>
    <s v="Brunei"/>
    <s v="Muara"/>
    <x v="7"/>
    <x v="0"/>
    <s v="Direct"/>
    <n v="2"/>
    <n v="4"/>
    <n v="12.34"/>
  </r>
  <r>
    <s v="Export"/>
    <s v="South-East Asia"/>
    <s v="Brunei"/>
    <s v="Muara"/>
    <x v="6"/>
    <x v="0"/>
    <s v="Direct"/>
    <n v="3"/>
    <n v="4"/>
    <n v="12.214"/>
  </r>
  <r>
    <s v="Export"/>
    <s v="South-East Asia"/>
    <s v="Cambodia"/>
    <s v="Kompong Som"/>
    <x v="22"/>
    <x v="0"/>
    <s v="Direct"/>
    <n v="1"/>
    <n v="1"/>
    <n v="1.681"/>
  </r>
  <r>
    <s v="Export"/>
    <s v="South-East Asia"/>
    <s v="Cambodia"/>
    <s v="Kompong Som"/>
    <x v="58"/>
    <x v="0"/>
    <s v="Direct"/>
    <n v="94"/>
    <n v="94"/>
    <n v="1997.6991"/>
  </r>
  <r>
    <s v="Export"/>
    <s v="South-East Asia"/>
    <s v="Cambodia"/>
    <s v="Kompong Som"/>
    <x v="1"/>
    <x v="0"/>
    <s v="Direct"/>
    <n v="12"/>
    <n v="12"/>
    <n v="98.511700000000005"/>
  </r>
  <r>
    <s v="Export"/>
    <s v="New Zealand"/>
    <s v="New Zealand"/>
    <s v="New Zealand - other"/>
    <x v="18"/>
    <x v="0"/>
    <s v="Direct"/>
    <n v="1"/>
    <n v="2"/>
    <n v="21.128"/>
  </r>
  <r>
    <s v="Export"/>
    <s v="New Zealand"/>
    <s v="New Zealand"/>
    <s v="Port Chalmers"/>
    <x v="47"/>
    <x v="0"/>
    <s v="Direct"/>
    <n v="750"/>
    <n v="1300"/>
    <n v="2600"/>
  </r>
  <r>
    <s v="Export"/>
    <s v="New Zealand"/>
    <s v="New Zealand"/>
    <s v="Port Chalmers"/>
    <x v="18"/>
    <x v="0"/>
    <s v="Direct"/>
    <n v="1"/>
    <n v="1"/>
    <n v="21.6"/>
  </r>
  <r>
    <s v="Export"/>
    <s v="New Zealand"/>
    <s v="New Zealand"/>
    <s v="Port Chalmers"/>
    <x v="54"/>
    <x v="0"/>
    <s v="Direct"/>
    <n v="11"/>
    <n v="11"/>
    <n v="272.39999999999998"/>
  </r>
  <r>
    <s v="Export"/>
    <s v="New Zealand"/>
    <s v="New Zealand"/>
    <s v="Port Chalmers"/>
    <x v="5"/>
    <x v="0"/>
    <s v="Direct"/>
    <n v="2"/>
    <n v="2"/>
    <n v="36.96"/>
  </r>
  <r>
    <s v="Export"/>
    <s v="New Zealand"/>
    <s v="New Zealand"/>
    <s v="Port Chalmers"/>
    <x v="12"/>
    <x v="0"/>
    <s v="Direct"/>
    <n v="1"/>
    <n v="1"/>
    <n v="26.93"/>
  </r>
  <r>
    <s v="Export"/>
    <s v="New Zealand"/>
    <s v="New Zealand"/>
    <s v="Port Chalmers"/>
    <x v="8"/>
    <x v="0"/>
    <s v="Direct"/>
    <n v="4"/>
    <n v="4"/>
    <n v="80"/>
  </r>
  <r>
    <s v="Export"/>
    <s v="New Zealand"/>
    <s v="New Zealand"/>
    <s v="Tauranga"/>
    <x v="1"/>
    <x v="0"/>
    <s v="Direct"/>
    <n v="1"/>
    <n v="2"/>
    <n v="18"/>
  </r>
  <r>
    <s v="Export"/>
    <s v="New Zealand"/>
    <s v="New Zealand"/>
    <s v="Tauranga"/>
    <x v="36"/>
    <x v="0"/>
    <s v="Direct"/>
    <n v="2"/>
    <n v="4"/>
    <n v="15.188700000000001"/>
  </r>
  <r>
    <s v="Export"/>
    <s v="New Zealand"/>
    <s v="New Zealand"/>
    <s v="Tauranga"/>
    <x v="37"/>
    <x v="0"/>
    <s v="Direct"/>
    <n v="41"/>
    <n v="41"/>
    <n v="818.52"/>
  </r>
  <r>
    <s v="Export"/>
    <s v="New Zealand"/>
    <s v="New Zealand"/>
    <s v="Tauranga"/>
    <x v="32"/>
    <x v="0"/>
    <s v="Direct"/>
    <n v="3"/>
    <n v="6"/>
    <n v="7.931"/>
  </r>
  <r>
    <s v="Export"/>
    <s v="New Zealand"/>
    <s v="New Zealand"/>
    <s v="Tauranga"/>
    <x v="18"/>
    <x v="0"/>
    <s v="Direct"/>
    <n v="17"/>
    <n v="23"/>
    <n v="278.54500000000002"/>
  </r>
  <r>
    <s v="Export"/>
    <s v="New Zealand"/>
    <s v="New Zealand"/>
    <s v="Tauranga"/>
    <x v="33"/>
    <x v="0"/>
    <s v="Direct"/>
    <n v="48"/>
    <n v="48"/>
    <n v="1339.93"/>
  </r>
  <r>
    <s v="Export"/>
    <s v="New Zealand"/>
    <s v="New Zealand"/>
    <s v="Tauranga"/>
    <x v="19"/>
    <x v="0"/>
    <s v="Direct"/>
    <n v="9"/>
    <n v="11"/>
    <n v="74.308999999999997"/>
  </r>
  <r>
    <s v="Export"/>
    <s v="New Zealand"/>
    <s v="New Zealand"/>
    <s v="Tauranga"/>
    <x v="46"/>
    <x v="0"/>
    <s v="Direct"/>
    <n v="36"/>
    <n v="41"/>
    <n v="712.74800000000005"/>
  </r>
  <r>
    <s v="Export"/>
    <s v="New Zealand"/>
    <s v="New Zealand"/>
    <s v="Tauranga"/>
    <x v="6"/>
    <x v="0"/>
    <s v="Direct"/>
    <n v="77"/>
    <n v="130"/>
    <n v="467.851"/>
  </r>
  <r>
    <s v="Export"/>
    <s v="New Zealand"/>
    <s v="New Zealand"/>
    <s v="Tauranga"/>
    <x v="3"/>
    <x v="0"/>
    <s v="Direct"/>
    <n v="5"/>
    <n v="9"/>
    <n v="34.570999999999998"/>
  </r>
  <r>
    <s v="Export"/>
    <s v="New Zealand"/>
    <s v="New Zealand"/>
    <s v="Tauranga"/>
    <x v="5"/>
    <x v="0"/>
    <s v="Direct"/>
    <n v="11"/>
    <n v="13"/>
    <n v="193.607"/>
  </r>
  <r>
    <s v="Export"/>
    <s v="New Zealand"/>
    <s v="New Zealand"/>
    <s v="Tauranga"/>
    <x v="72"/>
    <x v="0"/>
    <s v="Direct"/>
    <n v="1"/>
    <n v="2"/>
    <n v="23.552"/>
  </r>
  <r>
    <s v="Export"/>
    <s v="New Zealand"/>
    <s v="New Zealand"/>
    <s v="Timaru"/>
    <x v="11"/>
    <x v="0"/>
    <s v="Direct"/>
    <n v="6"/>
    <n v="6"/>
    <n v="131.06399999999999"/>
  </r>
  <r>
    <s v="Export"/>
    <s v="New Zealand"/>
    <s v="New Zealand"/>
    <s v="Timaru"/>
    <x v="15"/>
    <x v="0"/>
    <s v="Direct"/>
    <n v="6"/>
    <n v="6"/>
    <n v="148.57"/>
  </r>
  <r>
    <s v="Export"/>
    <s v="New Zealand"/>
    <s v="New Zealand"/>
    <s v="Timaru"/>
    <x v="53"/>
    <x v="0"/>
    <s v="Direct"/>
    <n v="3"/>
    <n v="4"/>
    <n v="45.62"/>
  </r>
  <r>
    <s v="Export"/>
    <s v="New Zealand"/>
    <s v="New Zealand"/>
    <s v="Wellington"/>
    <x v="10"/>
    <x v="0"/>
    <s v="Direct"/>
    <n v="1"/>
    <n v="1"/>
    <n v="18.518000000000001"/>
  </r>
  <r>
    <s v="Export"/>
    <s v="New Zealand"/>
    <s v="New Zealand"/>
    <s v="Wellington"/>
    <x v="30"/>
    <x v="0"/>
    <s v="Direct"/>
    <n v="4"/>
    <n v="4"/>
    <n v="67.819000000000003"/>
  </r>
  <r>
    <s v="Export"/>
    <s v="New Zealand"/>
    <s v="New Zealand"/>
    <s v="Wellington"/>
    <x v="11"/>
    <x v="0"/>
    <s v="Direct"/>
    <n v="4"/>
    <n v="4"/>
    <n v="27.708500000000001"/>
  </r>
  <r>
    <s v="Export"/>
    <s v="New Zealand"/>
    <s v="New Zealand"/>
    <s v="Wellington"/>
    <x v="26"/>
    <x v="1"/>
    <s v="Transhipment"/>
    <n v="77"/>
    <n v="0"/>
    <n v="131.27000000000001"/>
  </r>
  <r>
    <s v="Export"/>
    <s v="New Zealand"/>
    <s v="New Zealand"/>
    <s v="Wellington"/>
    <x v="15"/>
    <x v="0"/>
    <s v="Direct"/>
    <n v="7"/>
    <n v="7"/>
    <n v="191.47399999999999"/>
  </r>
  <r>
    <s v="Export"/>
    <s v="New Zealand"/>
    <s v="New Zealand"/>
    <s v="Wellington"/>
    <x v="67"/>
    <x v="0"/>
    <s v="Direct"/>
    <n v="1"/>
    <n v="2"/>
    <n v="14.45"/>
  </r>
  <r>
    <s v="Export"/>
    <s v="Scandinavia"/>
    <s v="Denmark"/>
    <s v="Aarhus"/>
    <x v="11"/>
    <x v="0"/>
    <s v="Direct"/>
    <n v="1"/>
    <n v="2"/>
    <n v="9.9"/>
  </r>
  <r>
    <s v="Export"/>
    <s v="Scandinavia"/>
    <s v="Denmark"/>
    <s v="Copenhagen"/>
    <x v="19"/>
    <x v="0"/>
    <s v="Direct"/>
    <n v="1"/>
    <n v="2"/>
    <n v="0.25800000000000001"/>
  </r>
  <r>
    <s v="Export"/>
    <s v="Scandinavia"/>
    <s v="Denmark"/>
    <s v="Fredericia"/>
    <x v="72"/>
    <x v="0"/>
    <s v="Direct"/>
    <n v="1"/>
    <n v="2"/>
    <n v="26.88"/>
  </r>
  <r>
    <s v="Export"/>
    <s v="Scandinavia"/>
    <s v="Finland"/>
    <s v="Helsinki"/>
    <x v="18"/>
    <x v="0"/>
    <s v="Direct"/>
    <n v="1"/>
    <n v="1"/>
    <n v="18.88"/>
  </r>
  <r>
    <s v="Export"/>
    <s v="Scandinavia"/>
    <s v="Finland"/>
    <s v="Helsinki"/>
    <x v="6"/>
    <x v="0"/>
    <s v="Direct"/>
    <n v="1"/>
    <n v="1"/>
    <n v="2"/>
  </r>
  <r>
    <s v="Export"/>
    <s v="Scandinavia"/>
    <s v="Norway"/>
    <s v="Larvik"/>
    <x v="6"/>
    <x v="0"/>
    <s v="Direct"/>
    <n v="1"/>
    <n v="1"/>
    <n v="4.7699999999999996"/>
  </r>
  <r>
    <s v="Export"/>
    <s v="Scandinavia"/>
    <s v="Norway"/>
    <s v="Norway - other"/>
    <x v="42"/>
    <x v="2"/>
    <s v="Direct"/>
    <n v="1"/>
    <n v="0"/>
    <n v="31500"/>
  </r>
  <r>
    <s v="Export"/>
    <s v="Scandinavia"/>
    <s v="Norway"/>
    <s v="Oslo"/>
    <x v="42"/>
    <x v="2"/>
    <s v="Direct"/>
    <n v="1"/>
    <n v="0"/>
    <n v="31500"/>
  </r>
  <r>
    <s v="Export"/>
    <s v="Scandinavia"/>
    <s v="Norway"/>
    <s v="Oslo"/>
    <x v="18"/>
    <x v="0"/>
    <s v="Direct"/>
    <n v="1"/>
    <n v="1"/>
    <n v="11"/>
  </r>
  <r>
    <s v="Export"/>
    <s v="Scandinavia"/>
    <s v="Norway"/>
    <s v="Stavanger"/>
    <x v="11"/>
    <x v="0"/>
    <s v="Direct"/>
    <n v="1"/>
    <n v="2"/>
    <n v="2.69"/>
  </r>
  <r>
    <s v="Export"/>
    <s v="Scandinavia"/>
    <s v="Norway"/>
    <s v="Tananger"/>
    <x v="11"/>
    <x v="0"/>
    <s v="Direct"/>
    <n v="1"/>
    <n v="2"/>
    <n v="15.96"/>
  </r>
  <r>
    <s v="Export"/>
    <s v="Scandinavia"/>
    <s v="Sweden"/>
    <s v="Gothenburg"/>
    <x v="11"/>
    <x v="0"/>
    <s v="Direct"/>
    <n v="10"/>
    <n v="18"/>
    <n v="91.997"/>
  </r>
  <r>
    <s v="Export"/>
    <s v="Scandinavia"/>
    <s v="Sweden"/>
    <s v="Gothenburg"/>
    <x v="16"/>
    <x v="0"/>
    <s v="Direct"/>
    <n v="1"/>
    <n v="1"/>
    <n v="5.5640000000000001"/>
  </r>
  <r>
    <s v="Export"/>
    <s v="Scandinavia"/>
    <s v="Sweden"/>
    <s v="Norrkoping"/>
    <x v="14"/>
    <x v="0"/>
    <s v="Direct"/>
    <n v="5"/>
    <n v="10"/>
    <n v="118.16"/>
  </r>
  <r>
    <s v="Export"/>
    <s v="South America"/>
    <s v="Brazil"/>
    <s v="Pecem"/>
    <x v="10"/>
    <x v="0"/>
    <s v="Direct"/>
    <n v="1"/>
    <n v="2"/>
    <n v="22.55"/>
  </r>
  <r>
    <s v="Export"/>
    <s v="South America"/>
    <s v="Brazil"/>
    <s v="Rio De Janeiro"/>
    <x v="11"/>
    <x v="1"/>
    <s v="Direct"/>
    <n v="1"/>
    <n v="0"/>
    <n v="12"/>
  </r>
  <r>
    <s v="Export"/>
    <s v="South America"/>
    <s v="Brazil"/>
    <s v="Rio De Janeiro"/>
    <x v="11"/>
    <x v="0"/>
    <s v="Direct"/>
    <n v="2"/>
    <n v="2"/>
    <n v="2.5270000000000001"/>
  </r>
  <r>
    <s v="Export"/>
    <s v="South America"/>
    <s v="Brazil"/>
    <s v="Salvador"/>
    <x v="3"/>
    <x v="0"/>
    <s v="Direct"/>
    <n v="64"/>
    <n v="128"/>
    <n v="1635.393"/>
  </r>
  <r>
    <s v="Export"/>
    <s v="South America"/>
    <s v="Brazil"/>
    <s v="Santos"/>
    <x v="21"/>
    <x v="0"/>
    <s v="Direct"/>
    <n v="1"/>
    <n v="2"/>
    <n v="19.2"/>
  </r>
  <r>
    <s v="Export"/>
    <s v="South America"/>
    <s v="Brazil"/>
    <s v="Santos"/>
    <x v="18"/>
    <x v="0"/>
    <s v="Direct"/>
    <n v="2"/>
    <n v="3"/>
    <n v="25.785"/>
  </r>
  <r>
    <s v="Export"/>
    <s v="South America"/>
    <s v="Brazil"/>
    <s v="Santos"/>
    <x v="8"/>
    <x v="0"/>
    <s v="Direct"/>
    <n v="1"/>
    <n v="1"/>
    <n v="24.52"/>
  </r>
  <r>
    <s v="Export"/>
    <s v="South America"/>
    <s v="Chile"/>
    <s v="San Antonio"/>
    <x v="18"/>
    <x v="0"/>
    <s v="Direct"/>
    <n v="5"/>
    <n v="9"/>
    <n v="61.798999999999999"/>
  </r>
  <r>
    <s v="Export"/>
    <s v="South America"/>
    <s v="Chile"/>
    <s v="San Antonio"/>
    <x v="6"/>
    <x v="0"/>
    <s v="Direct"/>
    <n v="1"/>
    <n v="2"/>
    <n v="5.3550000000000004"/>
  </r>
  <r>
    <s v="Export"/>
    <s v="South America"/>
    <s v="Chile"/>
    <s v="Valparaiso"/>
    <x v="10"/>
    <x v="0"/>
    <s v="Direct"/>
    <n v="1"/>
    <n v="1"/>
    <n v="20.989000000000001"/>
  </r>
  <r>
    <s v="Export"/>
    <s v="South America"/>
    <s v="Chile"/>
    <s v="Valparaiso"/>
    <x v="11"/>
    <x v="0"/>
    <s v="Direct"/>
    <n v="2"/>
    <n v="3"/>
    <n v="23.62"/>
  </r>
  <r>
    <s v="Export"/>
    <s v="South America"/>
    <s v="Colombia"/>
    <s v="Buenaventura"/>
    <x v="21"/>
    <x v="0"/>
    <s v="Direct"/>
    <n v="1"/>
    <n v="1"/>
    <n v="11.96"/>
  </r>
  <r>
    <s v="Export"/>
    <s v="South America"/>
    <s v="Colombia"/>
    <s v="Cartagena"/>
    <x v="6"/>
    <x v="0"/>
    <s v="Direct"/>
    <n v="1"/>
    <n v="1"/>
    <n v="4.7"/>
  </r>
  <r>
    <s v="Export"/>
    <s v="South America"/>
    <s v="Ecuador"/>
    <s v="Guayaquil"/>
    <x v="71"/>
    <x v="0"/>
    <s v="Direct"/>
    <n v="6"/>
    <n v="6"/>
    <n v="124.08"/>
  </r>
  <r>
    <s v="Export"/>
    <s v="South America"/>
    <s v="Guyana"/>
    <s v="Georgetown"/>
    <x v="19"/>
    <x v="0"/>
    <s v="Direct"/>
    <n v="1"/>
    <n v="1"/>
    <n v="21.327000000000002"/>
  </r>
  <r>
    <s v="Export"/>
    <s v="South America"/>
    <s v="Peru"/>
    <s v="Callao"/>
    <x v="9"/>
    <x v="1"/>
    <s v="Direct"/>
    <n v="1"/>
    <n v="0"/>
    <n v="21.5"/>
  </r>
  <r>
    <s v="Export"/>
    <s v="South America"/>
    <s v="Suriname"/>
    <s v="Paramaribo"/>
    <x v="18"/>
    <x v="0"/>
    <s v="Direct"/>
    <n v="14"/>
    <n v="26"/>
    <n v="186.708"/>
  </r>
  <r>
    <s v="Export"/>
    <s v="South Pacific"/>
    <s v="Fiji"/>
    <s v="Lautoka"/>
    <x v="18"/>
    <x v="0"/>
    <s v="Direct"/>
    <n v="1"/>
    <n v="1"/>
    <n v="2.93"/>
  </r>
  <r>
    <s v="Export"/>
    <s v="South Pacific"/>
    <s v="Fiji"/>
    <s v="Lautoka"/>
    <x v="24"/>
    <x v="0"/>
    <s v="Direct"/>
    <n v="1"/>
    <n v="1"/>
    <n v="9"/>
  </r>
  <r>
    <s v="Export"/>
    <s v="South Pacific"/>
    <s v="Fiji"/>
    <s v="Suva"/>
    <x v="66"/>
    <x v="0"/>
    <s v="Direct"/>
    <n v="1"/>
    <n v="1"/>
    <n v="18"/>
  </r>
  <r>
    <s v="Export"/>
    <s v="South Pacific"/>
    <s v="New Caledonia"/>
    <s v="Noumea"/>
    <x v="1"/>
    <x v="0"/>
    <s v="Direct"/>
    <n v="1"/>
    <n v="1"/>
    <n v="16.436"/>
  </r>
  <r>
    <s v="Export"/>
    <s v="South Pacific"/>
    <s v="New Caledonia"/>
    <s v="Noumea"/>
    <x v="18"/>
    <x v="0"/>
    <s v="Direct"/>
    <n v="2"/>
    <n v="2"/>
    <n v="6.68"/>
  </r>
  <r>
    <s v="Export"/>
    <s v="South Pacific"/>
    <s v="New Caledonia"/>
    <s v="Noumea"/>
    <x v="19"/>
    <x v="0"/>
    <s v="Direct"/>
    <n v="2"/>
    <n v="2"/>
    <n v="2.5430000000000001"/>
  </r>
  <r>
    <s v="Export"/>
    <s v="South Pacific"/>
    <s v="New Caledonia"/>
    <s v="Noumea"/>
    <x v="46"/>
    <x v="0"/>
    <s v="Direct"/>
    <n v="12"/>
    <n v="13"/>
    <n v="214.239"/>
  </r>
  <r>
    <s v="Export"/>
    <s v="South Pacific"/>
    <s v="New Caledonia"/>
    <s v="Noumea"/>
    <x v="6"/>
    <x v="0"/>
    <s v="Direct"/>
    <n v="1"/>
    <n v="1"/>
    <n v="1.36"/>
  </r>
  <r>
    <s v="Export"/>
    <s v="South Pacific"/>
    <s v="New Caledonia"/>
    <s v="Noumea"/>
    <x v="3"/>
    <x v="0"/>
    <s v="Direct"/>
    <n v="3"/>
    <n v="5"/>
    <n v="32.703000000000003"/>
  </r>
  <r>
    <s v="Export"/>
    <s v="South Pacific"/>
    <s v="New Caledonia"/>
    <s v="Noumea"/>
    <x v="5"/>
    <x v="0"/>
    <s v="Direct"/>
    <n v="2"/>
    <n v="3"/>
    <n v="13.65"/>
  </r>
  <r>
    <s v="Export"/>
    <s v="South Pacific"/>
    <s v="Papua New Guinea"/>
    <s v="Lae"/>
    <x v="10"/>
    <x v="0"/>
    <s v="Direct"/>
    <n v="5"/>
    <n v="8"/>
    <n v="105.861"/>
  </r>
  <r>
    <s v="Export"/>
    <s v="South Pacific"/>
    <s v="Papua New Guinea"/>
    <s v="Lae"/>
    <x v="23"/>
    <x v="0"/>
    <s v="Direct"/>
    <n v="4"/>
    <n v="4"/>
    <n v="108"/>
  </r>
  <r>
    <s v="Export"/>
    <s v="South Pacific"/>
    <s v="Papua New Guinea"/>
    <s v="Lae"/>
    <x v="11"/>
    <x v="0"/>
    <s v="Direct"/>
    <n v="4"/>
    <n v="5"/>
    <n v="45.683999999999997"/>
  </r>
  <r>
    <s v="Export"/>
    <s v="South Pacific"/>
    <s v="Papua New Guinea"/>
    <s v="Lae"/>
    <x v="7"/>
    <x v="1"/>
    <s v="Transhipment"/>
    <n v="8"/>
    <n v="0"/>
    <n v="2.2400000000000002"/>
  </r>
  <r>
    <s v="Export"/>
    <s v="South Pacific"/>
    <s v="Papua New Guinea"/>
    <s v="Lae"/>
    <x v="31"/>
    <x v="0"/>
    <s v="Direct"/>
    <n v="7"/>
    <n v="7"/>
    <n v="140.66999999999999"/>
  </r>
  <r>
    <s v="Export"/>
    <s v="South Pacific"/>
    <s v="Papua New Guinea"/>
    <s v="Papua New Guinea - other"/>
    <x v="58"/>
    <x v="0"/>
    <s v="Direct"/>
    <n v="2"/>
    <n v="2"/>
    <n v="42.768000000000001"/>
  </r>
  <r>
    <s v="Export"/>
    <s v="South Pacific"/>
    <s v="Papua New Guinea"/>
    <s v="Port Moresby"/>
    <x v="1"/>
    <x v="0"/>
    <s v="Direct"/>
    <n v="25"/>
    <n v="25"/>
    <n v="459.9676"/>
  </r>
  <r>
    <s v="Export"/>
    <s v="South Pacific"/>
    <s v="Papua New Guinea"/>
    <s v="Port Moresby"/>
    <x v="6"/>
    <x v="0"/>
    <s v="Direct"/>
    <n v="5"/>
    <n v="6"/>
    <n v="11.946999999999999"/>
  </r>
  <r>
    <s v="Export"/>
    <s v="South Pacific"/>
    <s v="Western Samoa"/>
    <s v="Apia"/>
    <x v="36"/>
    <x v="0"/>
    <s v="Direct"/>
    <n v="2"/>
    <n v="2"/>
    <n v="5.5350000000000001"/>
  </r>
  <r>
    <s v="Export"/>
    <s v="South Pacific"/>
    <s v="Western Samoa"/>
    <s v="Apia"/>
    <x v="11"/>
    <x v="0"/>
    <s v="Direct"/>
    <n v="1"/>
    <n v="1"/>
    <n v="6.34"/>
  </r>
  <r>
    <s v="Export"/>
    <s v="South-East Asia"/>
    <s v="Brunei"/>
    <s v="Muara"/>
    <x v="23"/>
    <x v="0"/>
    <s v="Direct"/>
    <n v="57"/>
    <n v="76"/>
    <n v="933.39700000000005"/>
  </r>
  <r>
    <s v="Export"/>
    <s v="South-East Asia"/>
    <s v="Brunei"/>
    <s v="Muara"/>
    <x v="1"/>
    <x v="0"/>
    <s v="Direct"/>
    <n v="9"/>
    <n v="17"/>
    <n v="227.399"/>
  </r>
  <r>
    <s v="Export"/>
    <s v="South-East Asia"/>
    <s v="Brunei"/>
    <s v="Muara"/>
    <x v="11"/>
    <x v="0"/>
    <s v="Direct"/>
    <n v="2"/>
    <n v="4"/>
    <n v="28.67"/>
  </r>
  <r>
    <s v="Export"/>
    <s v="South-East Asia"/>
    <s v="Brunei"/>
    <s v="Muara"/>
    <x v="53"/>
    <x v="0"/>
    <s v="Direct"/>
    <n v="2"/>
    <n v="3"/>
    <n v="36.116999999999997"/>
  </r>
  <r>
    <s v="Export"/>
    <s v="South-East Asia"/>
    <s v="Cambodia"/>
    <s v="Kompong Som"/>
    <x v="18"/>
    <x v="0"/>
    <s v="Direct"/>
    <n v="22"/>
    <n v="40"/>
    <n v="193.33690000000001"/>
  </r>
  <r>
    <s v="Export"/>
    <s v="South-East Asia"/>
    <s v="Cambodia"/>
    <s v="Kompong Som"/>
    <x v="7"/>
    <x v="0"/>
    <s v="Direct"/>
    <n v="1"/>
    <n v="1"/>
    <n v="12"/>
  </r>
  <r>
    <s v="Export"/>
    <s v="South-East Asia"/>
    <s v="Cambodia"/>
    <s v="Kompong Som"/>
    <x v="8"/>
    <x v="0"/>
    <s v="Direct"/>
    <n v="5"/>
    <n v="10"/>
    <n v="59.9"/>
  </r>
  <r>
    <s v="Export"/>
    <s v="South-East Asia"/>
    <s v="Indonesia"/>
    <s v="Balikpapan"/>
    <x v="18"/>
    <x v="0"/>
    <s v="Direct"/>
    <n v="3"/>
    <n v="4"/>
    <n v="16.298999999999999"/>
  </r>
  <r>
    <s v="Export"/>
    <s v="South-East Asia"/>
    <s v="Indonesia"/>
    <s v="Belawan"/>
    <x v="30"/>
    <x v="0"/>
    <s v="Direct"/>
    <n v="1"/>
    <n v="1"/>
    <n v="22.3"/>
  </r>
  <r>
    <s v="Export"/>
    <s v="South-East Asia"/>
    <s v="Indonesia"/>
    <s v="Bitung, Sulawesi"/>
    <x v="82"/>
    <x v="0"/>
    <s v="Direct"/>
    <n v="1"/>
    <n v="1"/>
    <n v="15.11"/>
  </r>
  <r>
    <s v="Export"/>
    <s v="South-East Asia"/>
    <s v="Indonesia"/>
    <s v="Gresik, Java"/>
    <x v="27"/>
    <x v="2"/>
    <s v="Direct"/>
    <n v="3"/>
    <n v="0"/>
    <n v="86233"/>
  </r>
  <r>
    <s v="Export"/>
    <s v="South-East Asia"/>
    <s v="Indonesia"/>
    <s v="Indonesia - other"/>
    <x v="12"/>
    <x v="0"/>
    <s v="Direct"/>
    <n v="6"/>
    <n v="12"/>
    <n v="124.37"/>
  </r>
  <r>
    <s v="Export"/>
    <s v="South-East Asia"/>
    <s v="Indonesia"/>
    <s v="Indonesia - other"/>
    <x v="27"/>
    <x v="2"/>
    <s v="Direct"/>
    <n v="3"/>
    <n v="0"/>
    <n v="28630"/>
  </r>
  <r>
    <s v="Export"/>
    <s v="Indian Ocean Islands"/>
    <s v="Mauritius"/>
    <s v="Port Louis"/>
    <x v="11"/>
    <x v="0"/>
    <s v="Direct"/>
    <n v="4"/>
    <n v="5"/>
    <n v="20.327999999999999"/>
  </r>
  <r>
    <s v="Export"/>
    <s v="Indian Ocean Islands"/>
    <s v="Mauritius"/>
    <s v="Port Louis"/>
    <x v="66"/>
    <x v="0"/>
    <s v="Direct"/>
    <n v="5"/>
    <n v="9"/>
    <n v="85.196299999999994"/>
  </r>
  <r>
    <s v="Export"/>
    <s v="Indian Ocean Islands"/>
    <s v="Mauritius"/>
    <s v="Port Louis"/>
    <x v="38"/>
    <x v="0"/>
    <s v="Direct"/>
    <n v="6"/>
    <n v="6"/>
    <n v="109.36"/>
  </r>
  <r>
    <s v="Export"/>
    <s v="Indian Ocean Islands"/>
    <s v="Mauritius"/>
    <s v="Port Louis"/>
    <x v="46"/>
    <x v="0"/>
    <s v="Direct"/>
    <n v="1"/>
    <n v="1"/>
    <n v="14.4217"/>
  </r>
  <r>
    <s v="Export"/>
    <s v="Indian Ocean Islands"/>
    <s v="Mauritius"/>
    <s v="Port Louis"/>
    <x v="9"/>
    <x v="0"/>
    <s v="Direct"/>
    <n v="1"/>
    <n v="1"/>
    <n v="7.33"/>
  </r>
  <r>
    <s v="Export"/>
    <s v="Indian Ocean Islands"/>
    <s v="Reunion"/>
    <s v="Pointe Des Galets"/>
    <x v="23"/>
    <x v="0"/>
    <s v="Direct"/>
    <n v="28"/>
    <n v="56"/>
    <n v="781.90099999999995"/>
  </r>
  <r>
    <s v="Export"/>
    <s v="Indian Ocean Islands"/>
    <s v="Seychelles"/>
    <s v="Port Victoria"/>
    <x v="11"/>
    <x v="0"/>
    <s v="Direct"/>
    <n v="4"/>
    <n v="8"/>
    <n v="76.650000000000006"/>
  </r>
  <r>
    <s v="Export"/>
    <s v="Indian Ocean Islands"/>
    <s v="Seychelles"/>
    <s v="Port Victoria"/>
    <x v="16"/>
    <x v="0"/>
    <s v="Direct"/>
    <n v="1"/>
    <n v="1"/>
    <n v="3.54"/>
  </r>
  <r>
    <s v="Export"/>
    <s v="Japan"/>
    <s v="Japan"/>
    <s v="Fukuyama"/>
    <x v="36"/>
    <x v="0"/>
    <s v="Direct"/>
    <n v="2"/>
    <n v="2"/>
    <n v="2.3650000000000002"/>
  </r>
  <r>
    <s v="Export"/>
    <s v="Japan"/>
    <s v="Japan"/>
    <s v="Hachinohe"/>
    <x v="51"/>
    <x v="0"/>
    <s v="Direct"/>
    <n v="1"/>
    <n v="1"/>
    <n v="20"/>
  </r>
  <r>
    <s v="Export"/>
    <s v="Japan"/>
    <s v="Japan"/>
    <s v="Hakata"/>
    <x v="46"/>
    <x v="0"/>
    <s v="Direct"/>
    <n v="1"/>
    <n v="2"/>
    <n v="26.4"/>
  </r>
  <r>
    <s v="Export"/>
    <s v="Japan"/>
    <s v="Japan"/>
    <s v="Japan - other"/>
    <x v="73"/>
    <x v="2"/>
    <s v="Direct"/>
    <n v="1"/>
    <n v="0"/>
    <n v="5775"/>
  </r>
  <r>
    <s v="Export"/>
    <s v="Japan"/>
    <s v="Japan"/>
    <s v="Kashima"/>
    <x v="74"/>
    <x v="2"/>
    <s v="Direct"/>
    <n v="1"/>
    <n v="0"/>
    <n v="17600"/>
  </r>
  <r>
    <s v="Export"/>
    <s v="Japan"/>
    <s v="Japan"/>
    <s v="Kashima"/>
    <x v="27"/>
    <x v="2"/>
    <s v="Direct"/>
    <n v="2"/>
    <n v="0"/>
    <n v="12325"/>
  </r>
  <r>
    <s v="Export"/>
    <s v="Japan"/>
    <s v="Japan"/>
    <s v="Kobe"/>
    <x v="33"/>
    <x v="0"/>
    <s v="Direct"/>
    <n v="14"/>
    <n v="14"/>
    <n v="278.995"/>
  </r>
  <r>
    <s v="Export"/>
    <s v="Japan"/>
    <s v="Japan"/>
    <s v="Kobe"/>
    <x v="54"/>
    <x v="0"/>
    <s v="Direct"/>
    <n v="157"/>
    <n v="157"/>
    <n v="3229.5088000000001"/>
  </r>
  <r>
    <s v="Export"/>
    <s v="Japan"/>
    <s v="Japan"/>
    <s v="Kobe"/>
    <x v="53"/>
    <x v="0"/>
    <s v="Direct"/>
    <n v="12"/>
    <n v="12"/>
    <n v="119.727"/>
  </r>
  <r>
    <s v="Export"/>
    <s v="Japan"/>
    <s v="Japan"/>
    <s v="Kobe"/>
    <x v="7"/>
    <x v="1"/>
    <s v="Direct"/>
    <n v="1"/>
    <n v="0"/>
    <n v="1"/>
  </r>
  <r>
    <s v="Export"/>
    <s v="Japan"/>
    <s v="Japan"/>
    <s v="Mizushima"/>
    <x v="15"/>
    <x v="0"/>
    <s v="Direct"/>
    <n v="1"/>
    <n v="1"/>
    <n v="20.85"/>
  </r>
  <r>
    <s v="Export"/>
    <s v="Japan"/>
    <s v="Japan"/>
    <s v="Mizushima"/>
    <x v="12"/>
    <x v="0"/>
    <s v="Direct"/>
    <n v="3"/>
    <n v="5"/>
    <n v="67.525000000000006"/>
  </r>
  <r>
    <s v="Export"/>
    <s v="Japan"/>
    <s v="Japan"/>
    <s v="Moji"/>
    <x v="10"/>
    <x v="0"/>
    <s v="Direct"/>
    <n v="1"/>
    <n v="1"/>
    <n v="10.96"/>
  </r>
  <r>
    <s v="Export"/>
    <s v="Japan"/>
    <s v="Japan"/>
    <s v="Moji"/>
    <x v="54"/>
    <x v="0"/>
    <s v="Direct"/>
    <n v="23"/>
    <n v="23"/>
    <n v="507.15300000000002"/>
  </r>
  <r>
    <s v="Export"/>
    <s v="Japan"/>
    <s v="Japan"/>
    <s v="Moji"/>
    <x v="12"/>
    <x v="0"/>
    <s v="Direct"/>
    <n v="1"/>
    <n v="1"/>
    <n v="20.266999999999999"/>
  </r>
  <r>
    <s v="Export"/>
    <s v="Japan"/>
    <s v="Japan"/>
    <s v="Nagoya"/>
    <x v="88"/>
    <x v="0"/>
    <s v="Direct"/>
    <n v="3"/>
    <n v="3"/>
    <n v="14.175000000000001"/>
  </r>
  <r>
    <s v="Export"/>
    <s v="Japan"/>
    <s v="Japan"/>
    <s v="Nagoya"/>
    <x v="53"/>
    <x v="0"/>
    <s v="Direct"/>
    <n v="1"/>
    <n v="1"/>
    <n v="7.61"/>
  </r>
  <r>
    <s v="Export"/>
    <s v="Japan"/>
    <s v="Japan"/>
    <s v="Nagoya"/>
    <x v="34"/>
    <x v="0"/>
    <s v="Direct"/>
    <n v="8"/>
    <n v="8"/>
    <n v="96.608000000000004"/>
  </r>
  <r>
    <s v="Export"/>
    <s v="Japan"/>
    <s v="Japan"/>
    <s v="Nagoya"/>
    <x v="63"/>
    <x v="0"/>
    <s v="Direct"/>
    <n v="13"/>
    <n v="13"/>
    <n v="252.01499999999999"/>
  </r>
  <r>
    <s v="Export"/>
    <s v="Japan"/>
    <s v="Japan"/>
    <s v="Naoetsu"/>
    <x v="42"/>
    <x v="2"/>
    <s v="Direct"/>
    <n v="8"/>
    <n v="0"/>
    <n v="47100"/>
  </r>
  <r>
    <s v="Export"/>
    <s v="Japan"/>
    <s v="Japan"/>
    <s v="Niigata"/>
    <x v="15"/>
    <x v="0"/>
    <s v="Direct"/>
    <n v="2"/>
    <n v="2"/>
    <n v="42"/>
  </r>
  <r>
    <s v="Export"/>
    <s v="Japan"/>
    <s v="Japan"/>
    <s v="Osaka"/>
    <x v="29"/>
    <x v="0"/>
    <s v="Direct"/>
    <n v="1"/>
    <n v="1"/>
    <n v="6.8730000000000002"/>
  </r>
  <r>
    <s v="Export"/>
    <s v="Japan"/>
    <s v="Japan"/>
    <s v="Osaka"/>
    <x v="1"/>
    <x v="0"/>
    <s v="Direct"/>
    <n v="145"/>
    <n v="178"/>
    <n v="2858.4303"/>
  </r>
  <r>
    <s v="Export"/>
    <s v="Japan"/>
    <s v="Japan"/>
    <s v="Osaka"/>
    <x v="11"/>
    <x v="0"/>
    <s v="Direct"/>
    <n v="2"/>
    <n v="3"/>
    <n v="42.015000000000001"/>
  </r>
  <r>
    <s v="Export"/>
    <s v="Japan"/>
    <s v="Japan"/>
    <s v="Sendai"/>
    <x v="37"/>
    <x v="0"/>
    <s v="Direct"/>
    <n v="221"/>
    <n v="442"/>
    <n v="6050.1008000000002"/>
  </r>
  <r>
    <s v="Export"/>
    <s v="Middle East"/>
    <s v="United Arab Emirates"/>
    <s v="Arab Emirates - other"/>
    <x v="1"/>
    <x v="0"/>
    <s v="Direct"/>
    <n v="1"/>
    <n v="1"/>
    <n v="14.5924"/>
  </r>
  <r>
    <s v="Export"/>
    <s v="Middle East"/>
    <s v="United Arab Emirates"/>
    <s v="Arab Emirates - other"/>
    <x v="90"/>
    <x v="1"/>
    <s v="Direct"/>
    <n v="51000"/>
    <n v="0"/>
    <n v="2550"/>
  </r>
  <r>
    <s v="Export"/>
    <s v="Middle East"/>
    <s v="United Arab Emirates"/>
    <s v="Dubai"/>
    <x v="11"/>
    <x v="0"/>
    <s v="Direct"/>
    <n v="7"/>
    <n v="14"/>
    <n v="114.29300000000001"/>
  </r>
  <r>
    <s v="Export"/>
    <s v="Middle East"/>
    <s v="United Arab Emirates"/>
    <s v="Dubai"/>
    <x v="33"/>
    <x v="0"/>
    <s v="Direct"/>
    <n v="8"/>
    <n v="8"/>
    <n v="216.43199999999999"/>
  </r>
  <r>
    <s v="Export"/>
    <s v="Middle East"/>
    <s v="United Arab Emirates"/>
    <s v="Dubai"/>
    <x v="6"/>
    <x v="0"/>
    <s v="Direct"/>
    <n v="2"/>
    <n v="4"/>
    <n v="8.68"/>
  </r>
  <r>
    <s v="Export"/>
    <s v="Middle East"/>
    <s v="United Arab Emirates"/>
    <s v="Dubai"/>
    <x v="5"/>
    <x v="0"/>
    <s v="Direct"/>
    <n v="1"/>
    <n v="2"/>
    <n v="17.11"/>
  </r>
  <r>
    <s v="Export"/>
    <s v="Middle East"/>
    <s v="United Arab Emirates"/>
    <s v="Jebel Ali"/>
    <x v="17"/>
    <x v="0"/>
    <s v="Direct"/>
    <n v="16"/>
    <n v="32"/>
    <n v="302.7"/>
  </r>
  <r>
    <s v="Export"/>
    <s v="Middle East"/>
    <s v="United Arab Emirates"/>
    <s v="Jebel Ali"/>
    <x v="74"/>
    <x v="0"/>
    <s v="Direct"/>
    <n v="254"/>
    <n v="254"/>
    <n v="6048.79"/>
  </r>
  <r>
    <s v="Export"/>
    <s v="Middle East"/>
    <s v="United Arab Emirates"/>
    <s v="Jebel Ali"/>
    <x v="85"/>
    <x v="1"/>
    <s v="Direct"/>
    <n v="224"/>
    <n v="0"/>
    <n v="74.536900000000003"/>
  </r>
  <r>
    <s v="Export"/>
    <s v="Middle East"/>
    <s v="United Arab Emirates"/>
    <s v="Jebel Ali"/>
    <x v="78"/>
    <x v="0"/>
    <s v="Direct"/>
    <n v="4"/>
    <n v="4"/>
    <n v="84.06"/>
  </r>
  <r>
    <s v="Export"/>
    <s v="Middle East"/>
    <s v="United Arab Emirates"/>
    <s v="Jebel Ali"/>
    <x v="41"/>
    <x v="0"/>
    <s v="Direct"/>
    <n v="110"/>
    <n v="110"/>
    <n v="2317.4899999999998"/>
  </r>
  <r>
    <s v="Export"/>
    <s v="Middle East"/>
    <s v="United Arab Emirates"/>
    <s v="Jebel Ali"/>
    <x v="26"/>
    <x v="0"/>
    <s v="Direct"/>
    <n v="3"/>
    <n v="6"/>
    <n v="76.317999999999998"/>
  </r>
  <r>
    <s v="Export"/>
    <s v="Middle East"/>
    <s v="United Arab Emirates"/>
    <s v="Jebel Ali"/>
    <x v="20"/>
    <x v="0"/>
    <s v="Direct"/>
    <n v="84"/>
    <n v="167"/>
    <n v="1537.66"/>
  </r>
  <r>
    <s v="Export"/>
    <s v="Middle East"/>
    <s v="United Arab Emirates"/>
    <s v="Jebel Ali"/>
    <x v="7"/>
    <x v="0"/>
    <s v="Direct"/>
    <n v="177"/>
    <n v="353"/>
    <n v="4363.049"/>
  </r>
  <r>
    <s v="Export"/>
    <s v="Middle East"/>
    <s v="United Arab Emirates"/>
    <s v="Jebel Ali"/>
    <x v="71"/>
    <x v="0"/>
    <s v="Direct"/>
    <n v="20"/>
    <n v="20"/>
    <n v="446.82"/>
  </r>
  <r>
    <s v="Export"/>
    <s v="Middle East"/>
    <s v="United Arab Emirates"/>
    <s v="Jebel Ali"/>
    <x v="8"/>
    <x v="0"/>
    <s v="Direct"/>
    <n v="5"/>
    <n v="9"/>
    <n v="111.072"/>
  </r>
  <r>
    <s v="Export"/>
    <s v="Middle East"/>
    <s v="United Arab Emirates"/>
    <s v="Jebel Ali"/>
    <x v="9"/>
    <x v="1"/>
    <s v="Direct"/>
    <n v="14"/>
    <n v="0"/>
    <n v="655.32000000000005"/>
  </r>
  <r>
    <s v="Export"/>
    <s v="Middle East"/>
    <s v="United Arab Emirates"/>
    <s v="Jebel Ali"/>
    <x v="9"/>
    <x v="0"/>
    <s v="Direct"/>
    <n v="9"/>
    <n v="18"/>
    <n v="162.61000000000001"/>
  </r>
  <r>
    <s v="Export"/>
    <s v="Middle East"/>
    <s v="United Arab Emirates"/>
    <s v="Mina Khalifa (Abu Dhabi)"/>
    <x v="54"/>
    <x v="0"/>
    <s v="Direct"/>
    <n v="12"/>
    <n v="12"/>
    <n v="290.66000000000003"/>
  </r>
  <r>
    <s v="Export"/>
    <s v="Middle East"/>
    <s v="United Arab Emirates"/>
    <s v="Sharjah"/>
    <x v="18"/>
    <x v="0"/>
    <s v="Direct"/>
    <n v="1"/>
    <n v="2"/>
    <n v="18.559999999999999"/>
  </r>
  <r>
    <s v="Export"/>
    <s v="Middle East"/>
    <s v="United Arab Emirates"/>
    <s v="Sharjah"/>
    <x v="19"/>
    <x v="0"/>
    <s v="Direct"/>
    <n v="6"/>
    <n v="12"/>
    <n v="127.02"/>
  </r>
  <r>
    <s v="Export"/>
    <s v="Middle East"/>
    <s v="United Arab Emirates"/>
    <s v="Sharjah"/>
    <x v="12"/>
    <x v="0"/>
    <s v="Direct"/>
    <n v="242"/>
    <n v="484"/>
    <n v="5773.95"/>
  </r>
  <r>
    <s v="Export"/>
    <s v="Middle East"/>
    <s v="United Arab Emirates"/>
    <s v="Sharjah"/>
    <x v="24"/>
    <x v="0"/>
    <s v="Direct"/>
    <n v="24"/>
    <n v="48"/>
    <n v="504.83800000000002"/>
  </r>
  <r>
    <s v="Export"/>
    <s v="Middle East"/>
    <s v="United Arab Emirates"/>
    <s v="Sharjah"/>
    <x v="8"/>
    <x v="0"/>
    <s v="Direct"/>
    <n v="1"/>
    <n v="1"/>
    <n v="19.5"/>
  </r>
  <r>
    <s v="Export"/>
    <s v="Middle East"/>
    <s v="Yemen"/>
    <s v="Aden"/>
    <x v="11"/>
    <x v="0"/>
    <s v="Direct"/>
    <n v="1"/>
    <n v="2"/>
    <n v="6.17"/>
  </r>
  <r>
    <s v="Export"/>
    <s v="Middle East"/>
    <s v="Yemen"/>
    <s v="Yemen - other"/>
    <x v="27"/>
    <x v="2"/>
    <s v="Direct"/>
    <n v="3"/>
    <n v="0"/>
    <n v="84024"/>
  </r>
  <r>
    <s v="Export"/>
    <s v="New Zealand"/>
    <s v="New Zealand"/>
    <s v="Auckland"/>
    <x v="39"/>
    <x v="0"/>
    <s v="Direct"/>
    <n v="55"/>
    <n v="56"/>
    <n v="1172.0119999999999"/>
  </r>
  <r>
    <s v="Export"/>
    <s v="New Zealand"/>
    <s v="New Zealand"/>
    <s v="Auckland"/>
    <x v="70"/>
    <x v="0"/>
    <s v="Direct"/>
    <n v="1"/>
    <n v="1"/>
    <n v="24.1"/>
  </r>
  <r>
    <s v="Export"/>
    <s v="New Zealand"/>
    <s v="New Zealand"/>
    <s v="Auckland"/>
    <x v="18"/>
    <x v="1"/>
    <s v="Direct"/>
    <n v="2"/>
    <n v="0"/>
    <n v="15"/>
  </r>
  <r>
    <s v="Export"/>
    <s v="Japan"/>
    <s v="Japan"/>
    <s v="Sendai"/>
    <x v="50"/>
    <x v="0"/>
    <s v="Direct"/>
    <n v="99"/>
    <n v="187"/>
    <n v="2573.7339999999999"/>
  </r>
  <r>
    <s v="Export"/>
    <s v="Japan"/>
    <s v="Japan"/>
    <s v="Shibushi"/>
    <x v="8"/>
    <x v="0"/>
    <s v="Direct"/>
    <n v="5"/>
    <n v="10"/>
    <n v="129.69999999999999"/>
  </r>
  <r>
    <s v="Export"/>
    <s v="Japan"/>
    <s v="Japan"/>
    <s v="Tokyo"/>
    <x v="74"/>
    <x v="2"/>
    <s v="Direct"/>
    <n v="1"/>
    <n v="0"/>
    <n v="26138.1"/>
  </r>
  <r>
    <s v="Export"/>
    <s v="Japan"/>
    <s v="Japan"/>
    <s v="Tokyo"/>
    <x v="18"/>
    <x v="0"/>
    <s v="Direct"/>
    <n v="8"/>
    <n v="16"/>
    <n v="159.28899999999999"/>
  </r>
  <r>
    <s v="Export"/>
    <s v="Japan"/>
    <s v="Japan"/>
    <s v="Tokyo"/>
    <x v="53"/>
    <x v="0"/>
    <s v="Direct"/>
    <n v="14"/>
    <n v="14"/>
    <n v="147.45099999999999"/>
  </r>
  <r>
    <s v="Export"/>
    <s v="Japan"/>
    <s v="Japan"/>
    <s v="Tokyo"/>
    <x v="5"/>
    <x v="0"/>
    <s v="Direct"/>
    <n v="2"/>
    <n v="4"/>
    <n v="18.683399999999999"/>
  </r>
  <r>
    <s v="Export"/>
    <s v="Japan"/>
    <s v="Japan"/>
    <s v="Tokyo"/>
    <x v="12"/>
    <x v="0"/>
    <s v="Direct"/>
    <n v="1"/>
    <n v="1"/>
    <n v="9.82"/>
  </r>
  <r>
    <s v="Export"/>
    <s v="Japan"/>
    <s v="Japan"/>
    <s v="Tokyo"/>
    <x v="48"/>
    <x v="0"/>
    <s v="Direct"/>
    <n v="4"/>
    <n v="4"/>
    <n v="80.36"/>
  </r>
  <r>
    <s v="Export"/>
    <s v="Japan"/>
    <s v="Japan"/>
    <s v="Tomakomai"/>
    <x v="15"/>
    <x v="0"/>
    <s v="Direct"/>
    <n v="15"/>
    <n v="15"/>
    <n v="306"/>
  </r>
  <r>
    <s v="Export"/>
    <s v="Japan"/>
    <s v="Japan"/>
    <s v="Tomakomai"/>
    <x v="5"/>
    <x v="0"/>
    <s v="Direct"/>
    <n v="3"/>
    <n v="3"/>
    <n v="37.459000000000003"/>
  </r>
  <r>
    <s v="Export"/>
    <s v="Japan"/>
    <s v="Japan"/>
    <s v="Tomakomai"/>
    <x v="12"/>
    <x v="0"/>
    <s v="Direct"/>
    <n v="3"/>
    <n v="6"/>
    <n v="1.5"/>
  </r>
  <r>
    <s v="Export"/>
    <s v="Japan"/>
    <s v="Japan"/>
    <s v="Yokkaichi"/>
    <x v="75"/>
    <x v="0"/>
    <s v="Direct"/>
    <n v="2"/>
    <n v="2"/>
    <n v="45.13"/>
  </r>
  <r>
    <s v="Export"/>
    <s v="Japan"/>
    <s v="Japan"/>
    <s v="Yokohama"/>
    <x v="62"/>
    <x v="0"/>
    <s v="Direct"/>
    <n v="1"/>
    <n v="1"/>
    <n v="12.31"/>
  </r>
  <r>
    <s v="Export"/>
    <s v="Japan"/>
    <s v="Japan"/>
    <s v="Yokohama"/>
    <x v="11"/>
    <x v="0"/>
    <s v="Direct"/>
    <n v="8"/>
    <n v="10"/>
    <n v="78.102999999999994"/>
  </r>
  <r>
    <s v="Export"/>
    <s v="Japan"/>
    <s v="Japan"/>
    <s v="Yokohama"/>
    <x v="66"/>
    <x v="0"/>
    <s v="Direct"/>
    <n v="5"/>
    <n v="5"/>
    <n v="77.915000000000006"/>
  </r>
  <r>
    <s v="Export"/>
    <s v="Japan"/>
    <s v="Japan"/>
    <s v="Yokohama"/>
    <x v="38"/>
    <x v="0"/>
    <s v="Direct"/>
    <n v="26"/>
    <n v="44"/>
    <n v="635.68600000000004"/>
  </r>
  <r>
    <s v="Export"/>
    <s v="Japan"/>
    <s v="Japan"/>
    <s v="Yokohama"/>
    <x v="46"/>
    <x v="0"/>
    <s v="Direct"/>
    <n v="2"/>
    <n v="3"/>
    <n v="47.88"/>
  </r>
  <r>
    <s v="Export"/>
    <s v="Japan"/>
    <s v="Japan"/>
    <s v="Yokohama"/>
    <x v="75"/>
    <x v="0"/>
    <s v="Direct"/>
    <n v="2"/>
    <n v="2"/>
    <n v="42.8"/>
  </r>
  <r>
    <s v="Export"/>
    <s v="Japan"/>
    <s v="Japan"/>
    <s v="Yokohama"/>
    <x v="8"/>
    <x v="0"/>
    <s v="Direct"/>
    <n v="1"/>
    <n v="1"/>
    <n v="20.72"/>
  </r>
  <r>
    <s v="Export"/>
    <s v="Japan"/>
    <s v="Japan"/>
    <s v="Yokohama"/>
    <x v="27"/>
    <x v="0"/>
    <s v="Direct"/>
    <n v="2"/>
    <n v="3"/>
    <n v="77.400000000000006"/>
  </r>
  <r>
    <s v="Export"/>
    <s v="Mediterranean"/>
    <s v="Greece"/>
    <s v="Piraeus"/>
    <x v="9"/>
    <x v="1"/>
    <s v="Direct"/>
    <n v="1"/>
    <n v="0"/>
    <n v="66"/>
  </r>
  <r>
    <s v="Export"/>
    <s v="Mediterranean"/>
    <s v="Italy"/>
    <s v="Bari"/>
    <x v="76"/>
    <x v="0"/>
    <s v="Direct"/>
    <n v="2"/>
    <n v="2"/>
    <n v="39.207000000000001"/>
  </r>
  <r>
    <s v="Export"/>
    <s v="Mediterranean"/>
    <s v="Italy"/>
    <s v="Genoa"/>
    <x v="32"/>
    <x v="0"/>
    <s v="Direct"/>
    <n v="3"/>
    <n v="6"/>
    <n v="13.289199999999999"/>
  </r>
  <r>
    <s v="Export"/>
    <s v="Mediterranean"/>
    <s v="Italy"/>
    <s v="Gioia Tauro"/>
    <x v="8"/>
    <x v="0"/>
    <s v="Transhipment"/>
    <n v="1"/>
    <n v="1"/>
    <n v="1.95E-2"/>
  </r>
  <r>
    <s v="Export"/>
    <s v="Mediterranean"/>
    <s v="Italy"/>
    <s v="Italy - other"/>
    <x v="76"/>
    <x v="0"/>
    <s v="Direct"/>
    <n v="8"/>
    <n v="8"/>
    <n v="164.584"/>
  </r>
  <r>
    <s v="Export"/>
    <s v="Mediterranean"/>
    <s v="Italy"/>
    <s v="La Spezia"/>
    <x v="10"/>
    <x v="0"/>
    <s v="Direct"/>
    <n v="37"/>
    <n v="74"/>
    <n v="743.83900000000006"/>
  </r>
  <r>
    <s v="Export"/>
    <s v="Mediterranean"/>
    <s v="Italy"/>
    <s v="La Spezia"/>
    <x v="18"/>
    <x v="0"/>
    <s v="Direct"/>
    <n v="1"/>
    <n v="2"/>
    <n v="19.303000000000001"/>
  </r>
  <r>
    <s v="Export"/>
    <s v="Mediterranean"/>
    <s v="Italy"/>
    <s v="Livorno"/>
    <x v="10"/>
    <x v="0"/>
    <s v="Direct"/>
    <n v="3"/>
    <n v="3"/>
    <n v="71.59"/>
  </r>
  <r>
    <s v="Export"/>
    <s v="Mediterranean"/>
    <s v="Italy"/>
    <s v="Livorno"/>
    <x v="54"/>
    <x v="0"/>
    <s v="Direct"/>
    <n v="1"/>
    <n v="1"/>
    <n v="26.44"/>
  </r>
  <r>
    <s v="Export"/>
    <s v="Mediterranean"/>
    <s v="Italy"/>
    <s v="Livorno"/>
    <x v="6"/>
    <x v="0"/>
    <s v="Direct"/>
    <n v="1"/>
    <n v="1"/>
    <n v="1.6"/>
  </r>
  <r>
    <s v="Export"/>
    <s v="Mediterranean"/>
    <s v="Italy"/>
    <s v="Naples"/>
    <x v="54"/>
    <x v="0"/>
    <s v="Direct"/>
    <n v="6"/>
    <n v="6"/>
    <n v="87.341999999999999"/>
  </r>
  <r>
    <s v="Export"/>
    <s v="Mediterranean"/>
    <s v="Italy"/>
    <s v="Trieste"/>
    <x v="47"/>
    <x v="0"/>
    <s v="Direct"/>
    <n v="1"/>
    <n v="1"/>
    <n v="2"/>
  </r>
  <r>
    <s v="Export"/>
    <s v="Mediterranean"/>
    <s v="Italy"/>
    <s v="Venice"/>
    <x v="37"/>
    <x v="0"/>
    <s v="Direct"/>
    <n v="32"/>
    <n v="32"/>
    <n v="806.9"/>
  </r>
  <r>
    <s v="Export"/>
    <s v="Mediterranean"/>
    <s v="Italy"/>
    <s v="Venice"/>
    <x v="6"/>
    <x v="0"/>
    <s v="Direct"/>
    <n v="1"/>
    <n v="1"/>
    <n v="1.35"/>
  </r>
  <r>
    <s v="Export"/>
    <s v="Mediterranean"/>
    <s v="Malta"/>
    <s v="Valletta"/>
    <x v="47"/>
    <x v="0"/>
    <s v="Direct"/>
    <n v="5"/>
    <n v="5"/>
    <n v="10"/>
  </r>
  <r>
    <s v="Export"/>
    <s v="Mediterranean"/>
    <s v="Turkey"/>
    <s v="Gemlik"/>
    <x v="10"/>
    <x v="0"/>
    <s v="Direct"/>
    <n v="1"/>
    <n v="1"/>
    <n v="11.381"/>
  </r>
  <r>
    <s v="Export"/>
    <s v="Mediterranean"/>
    <s v="Turkey"/>
    <s v="Mersin"/>
    <x v="8"/>
    <x v="0"/>
    <s v="Direct"/>
    <n v="2"/>
    <n v="4"/>
    <n v="45.454999999999998"/>
  </r>
  <r>
    <s v="Export"/>
    <s v="Mediterranean"/>
    <s v="Turkey"/>
    <s v="Turkey - other"/>
    <x v="54"/>
    <x v="0"/>
    <s v="Direct"/>
    <n v="1"/>
    <n v="1"/>
    <n v="23.957999999999998"/>
  </r>
  <r>
    <s v="Export"/>
    <s v="Middle East"/>
    <s v="Bahrain"/>
    <s v="Bahrain - other"/>
    <x v="1"/>
    <x v="0"/>
    <s v="Direct"/>
    <n v="2"/>
    <n v="2"/>
    <n v="27.725999999999999"/>
  </r>
  <r>
    <s v="Export"/>
    <s v="Middle East"/>
    <s v="Bahrain"/>
    <s v="Bahrain - other"/>
    <x v="27"/>
    <x v="2"/>
    <s v="Direct"/>
    <n v="1"/>
    <n v="0"/>
    <n v="27500"/>
  </r>
  <r>
    <s v="Export"/>
    <s v="Middle East"/>
    <s v="Iraq"/>
    <s v="Umm Qasr"/>
    <x v="11"/>
    <x v="0"/>
    <s v="Direct"/>
    <n v="2"/>
    <n v="4"/>
    <n v="12.18"/>
  </r>
  <r>
    <s v="Export"/>
    <s v="Middle East"/>
    <s v="Israel"/>
    <s v="Ashdod"/>
    <x v="18"/>
    <x v="0"/>
    <s v="Direct"/>
    <n v="1"/>
    <n v="1"/>
    <n v="2.7785000000000002"/>
  </r>
  <r>
    <s v="Export"/>
    <s v="Middle East"/>
    <s v="Israel"/>
    <s v="Haifa"/>
    <x v="13"/>
    <x v="0"/>
    <s v="Direct"/>
    <n v="1"/>
    <n v="1"/>
    <n v="20.972000000000001"/>
  </r>
  <r>
    <s v="Export"/>
    <s v="Middle East"/>
    <s v="Israel"/>
    <s v="Haifa"/>
    <x v="24"/>
    <x v="0"/>
    <s v="Direct"/>
    <n v="5"/>
    <n v="10"/>
    <n v="128.03899999999999"/>
  </r>
  <r>
    <s v="Export"/>
    <s v="Middle East"/>
    <s v="Jordan"/>
    <s v="Aqabah"/>
    <x v="9"/>
    <x v="1"/>
    <s v="Direct"/>
    <n v="13"/>
    <n v="0"/>
    <n v="684.64300000000003"/>
  </r>
  <r>
    <s v="Export"/>
    <s v="Middle East"/>
    <s v="Jordan"/>
    <s v="Aqabah"/>
    <x v="9"/>
    <x v="0"/>
    <s v="Direct"/>
    <n v="1"/>
    <n v="1"/>
    <n v="5.2"/>
  </r>
  <r>
    <s v="Export"/>
    <s v="Middle East"/>
    <s v="Jordan"/>
    <s v="Jordan - other"/>
    <x v="7"/>
    <x v="0"/>
    <s v="Direct"/>
    <n v="1"/>
    <n v="1"/>
    <n v="4.6479999999999997"/>
  </r>
  <r>
    <s v="Export"/>
    <s v="Middle East"/>
    <s v="Kuwait"/>
    <s v="Kuwait"/>
    <x v="59"/>
    <x v="2"/>
    <s v="Direct"/>
    <n v="2"/>
    <n v="0"/>
    <n v="1156"/>
  </r>
  <r>
    <s v="Export"/>
    <s v="Middle East"/>
    <s v="Kuwait"/>
    <s v="Kuwait"/>
    <x v="56"/>
    <x v="2"/>
    <s v="Direct"/>
    <n v="5"/>
    <n v="0"/>
    <n v="9911.9"/>
  </r>
  <r>
    <s v="Export"/>
    <s v="Middle East"/>
    <s v="Kuwait"/>
    <s v="Kuwait"/>
    <x v="38"/>
    <x v="0"/>
    <s v="Direct"/>
    <n v="1"/>
    <n v="1"/>
    <n v="17.234999999999999"/>
  </r>
  <r>
    <s v="Export"/>
    <s v="Middle East"/>
    <s v="Kuwait"/>
    <s v="Kuwait"/>
    <x v="46"/>
    <x v="0"/>
    <s v="Direct"/>
    <n v="1"/>
    <n v="1"/>
    <n v="20.59"/>
  </r>
  <r>
    <s v="Export"/>
    <s v="Middle East"/>
    <s v="Kuwait"/>
    <s v="Kuwait"/>
    <x v="90"/>
    <x v="1"/>
    <s v="Direct"/>
    <n v="247536"/>
    <n v="0"/>
    <n v="12376.8"/>
  </r>
  <r>
    <s v="Export"/>
    <s v="Middle East"/>
    <s v="Kuwait"/>
    <s v="Kuwait"/>
    <x v="8"/>
    <x v="1"/>
    <s v="Direct"/>
    <n v="7"/>
    <n v="0"/>
    <n v="56"/>
  </r>
  <r>
    <s v="Export"/>
    <s v="Middle East"/>
    <s v="Kuwait"/>
    <s v="Shuwaikh"/>
    <x v="8"/>
    <x v="0"/>
    <s v="Direct"/>
    <n v="1"/>
    <n v="2"/>
    <n v="14.497"/>
  </r>
  <r>
    <s v="Export"/>
    <s v="Middle East"/>
    <s v="Lebanon"/>
    <s v="Beirut"/>
    <x v="32"/>
    <x v="0"/>
    <s v="Direct"/>
    <n v="1"/>
    <n v="2"/>
    <n v="10.82"/>
  </r>
  <r>
    <s v="Export"/>
    <s v="Middle East"/>
    <s v="Oman"/>
    <s v="Salalah"/>
    <x v="8"/>
    <x v="0"/>
    <s v="Direct"/>
    <n v="1"/>
    <n v="2"/>
    <n v="10.039999999999999"/>
  </r>
  <r>
    <s v="Export"/>
    <s v="Middle East"/>
    <s v="Oman"/>
    <s v="Sohar"/>
    <x v="38"/>
    <x v="0"/>
    <s v="Direct"/>
    <n v="4"/>
    <n v="8"/>
    <n v="116.86"/>
  </r>
  <r>
    <s v="Export"/>
    <s v="Middle East"/>
    <s v="Qatar"/>
    <s v="Doha"/>
    <x v="74"/>
    <x v="2"/>
    <s v="Direct"/>
    <n v="1"/>
    <n v="0"/>
    <n v="13985"/>
  </r>
  <r>
    <s v="Export"/>
    <s v="Middle East"/>
    <s v="Qatar"/>
    <s v="Doha"/>
    <x v="85"/>
    <x v="1"/>
    <s v="Direct"/>
    <n v="400"/>
    <n v="0"/>
    <n v="137.28"/>
  </r>
  <r>
    <s v="Export"/>
    <s v="Middle East"/>
    <s v="Qatar"/>
    <s v="Doha"/>
    <x v="23"/>
    <x v="0"/>
    <s v="Direct"/>
    <n v="40"/>
    <n v="80"/>
    <n v="1117.8281999999999"/>
  </r>
  <r>
    <s v="Export"/>
    <s v="Middle East"/>
    <s v="Qatar"/>
    <s v="Hamad"/>
    <x v="10"/>
    <x v="0"/>
    <s v="Direct"/>
    <n v="8"/>
    <n v="8"/>
    <n v="159.80449999999999"/>
  </r>
  <r>
    <s v="Export"/>
    <s v="Middle East"/>
    <s v="Qatar"/>
    <s v="Hamad"/>
    <x v="23"/>
    <x v="0"/>
    <s v="Direct"/>
    <n v="331"/>
    <n v="661"/>
    <n v="10274.2084"/>
  </r>
  <r>
    <s v="Export"/>
    <s v="Middle East"/>
    <s v="Qatar"/>
    <s v="Hamad"/>
    <x v="54"/>
    <x v="0"/>
    <s v="Direct"/>
    <n v="18"/>
    <n v="18"/>
    <n v="414.58"/>
  </r>
  <r>
    <s v="Export"/>
    <s v="Middle East"/>
    <s v="Qatar"/>
    <s v="Hamad"/>
    <x v="15"/>
    <x v="0"/>
    <s v="Direct"/>
    <n v="14"/>
    <n v="14"/>
    <n v="397.6"/>
  </r>
  <r>
    <s v="Export"/>
    <s v="Middle East"/>
    <s v="Qatar"/>
    <s v="Hamad"/>
    <x v="7"/>
    <x v="0"/>
    <s v="Direct"/>
    <n v="1"/>
    <n v="2"/>
    <n v="3.05"/>
  </r>
  <r>
    <s v="Export"/>
    <s v="Middle East"/>
    <s v="Qatar"/>
    <s v="Qatar - other"/>
    <x v="85"/>
    <x v="1"/>
    <s v="Direct"/>
    <n v="123"/>
    <n v="0"/>
    <n v="48.216000000000001"/>
  </r>
  <r>
    <s v="Export"/>
    <s v="Middle East"/>
    <s v="Qatar"/>
    <s v="Qatar - other"/>
    <x v="23"/>
    <x v="0"/>
    <s v="Direct"/>
    <n v="1"/>
    <n v="2"/>
    <n v="29.4"/>
  </r>
  <r>
    <s v="Export"/>
    <s v="Middle East"/>
    <s v="Qatar"/>
    <s v="Qatar - other"/>
    <x v="56"/>
    <x v="1"/>
    <s v="Direct"/>
    <n v="1"/>
    <n v="0"/>
    <n v="21"/>
  </r>
  <r>
    <s v="Export"/>
    <s v="Middle East"/>
    <s v="Saudi Arabia"/>
    <s v="Ad Dammam"/>
    <x v="46"/>
    <x v="0"/>
    <s v="Direct"/>
    <n v="1"/>
    <n v="2"/>
    <n v="29.232500000000002"/>
  </r>
  <r>
    <s v="Export"/>
    <s v="New Zealand"/>
    <s v="New Zealand"/>
    <s v="Auckland"/>
    <x v="18"/>
    <x v="0"/>
    <s v="Direct"/>
    <n v="20"/>
    <n v="33"/>
    <n v="196.166"/>
  </r>
  <r>
    <s v="Export"/>
    <s v="New Zealand"/>
    <s v="New Zealand"/>
    <s v="Auckland"/>
    <x v="66"/>
    <x v="0"/>
    <s v="Direct"/>
    <n v="4"/>
    <n v="8"/>
    <n v="71.484999999999999"/>
  </r>
  <r>
    <s v="Export"/>
    <s v="New Zealand"/>
    <s v="New Zealand"/>
    <s v="Auckland"/>
    <x v="20"/>
    <x v="1"/>
    <s v="Direct"/>
    <n v="82"/>
    <n v="0"/>
    <n v="142.614"/>
  </r>
  <r>
    <s v="Export"/>
    <s v="New Zealand"/>
    <s v="New Zealand"/>
    <s v="Auckland"/>
    <x v="20"/>
    <x v="0"/>
    <s v="Direct"/>
    <n v="5"/>
    <n v="8"/>
    <n v="20.126000000000001"/>
  </r>
  <r>
    <s v="Export"/>
    <s v="New Zealand"/>
    <s v="New Zealand"/>
    <s v="Auckland"/>
    <x v="54"/>
    <x v="0"/>
    <s v="Direct"/>
    <n v="1"/>
    <n v="1"/>
    <n v="24.32"/>
  </r>
  <r>
    <s v="Export"/>
    <s v="New Zealand"/>
    <s v="New Zealand"/>
    <s v="Auckland"/>
    <x v="7"/>
    <x v="0"/>
    <s v="Direct"/>
    <n v="8"/>
    <n v="12"/>
    <n v="99.873000000000005"/>
  </r>
  <r>
    <s v="Export"/>
    <s v="New Zealand"/>
    <s v="New Zealand"/>
    <s v="Auckland"/>
    <x v="75"/>
    <x v="0"/>
    <s v="Direct"/>
    <n v="1"/>
    <n v="1"/>
    <n v="14.88"/>
  </r>
  <r>
    <s v="Export"/>
    <s v="New Zealand"/>
    <s v="New Zealand"/>
    <s v="Auckland"/>
    <x v="24"/>
    <x v="0"/>
    <s v="Direct"/>
    <n v="1"/>
    <n v="2"/>
    <n v="25.562999999999999"/>
  </r>
  <r>
    <s v="Export"/>
    <s v="New Zealand"/>
    <s v="New Zealand"/>
    <s v="Auckland"/>
    <x v="71"/>
    <x v="0"/>
    <s v="Direct"/>
    <n v="36"/>
    <n v="37"/>
    <n v="705.78930000000003"/>
  </r>
  <r>
    <s v="Export"/>
    <s v="New Zealand"/>
    <s v="New Zealand"/>
    <s v="Dunedin"/>
    <x v="56"/>
    <x v="2"/>
    <s v="Direct"/>
    <n v="1"/>
    <n v="0"/>
    <n v="2541.35"/>
  </r>
  <r>
    <s v="Export"/>
    <s v="New Zealand"/>
    <s v="New Zealand"/>
    <s v="Lyttelton"/>
    <x v="47"/>
    <x v="0"/>
    <s v="Direct"/>
    <n v="6"/>
    <n v="12"/>
    <n v="26.4"/>
  </r>
  <r>
    <s v="Export"/>
    <s v="New Zealand"/>
    <s v="New Zealand"/>
    <s v="Lyttelton"/>
    <x v="18"/>
    <x v="0"/>
    <s v="Direct"/>
    <n v="8"/>
    <n v="15"/>
    <n v="114.60899999999999"/>
  </r>
  <r>
    <s v="Export"/>
    <s v="New Zealand"/>
    <s v="New Zealand"/>
    <s v="Lyttelton"/>
    <x v="66"/>
    <x v="0"/>
    <s v="Direct"/>
    <n v="7"/>
    <n v="14"/>
    <n v="120.337"/>
  </r>
  <r>
    <s v="Export"/>
    <s v="New Zealand"/>
    <s v="New Zealand"/>
    <s v="Lyttelton"/>
    <x v="19"/>
    <x v="0"/>
    <s v="Direct"/>
    <n v="1"/>
    <n v="1"/>
    <n v="19.196999999999999"/>
  </r>
  <r>
    <s v="Export"/>
    <s v="New Zealand"/>
    <s v="New Zealand"/>
    <s v="Lyttelton"/>
    <x v="20"/>
    <x v="1"/>
    <s v="Direct"/>
    <n v="13"/>
    <n v="0"/>
    <n v="29.64"/>
  </r>
  <r>
    <s v="Export"/>
    <s v="New Zealand"/>
    <s v="New Zealand"/>
    <s v="Lyttelton"/>
    <x v="7"/>
    <x v="1"/>
    <s v="Direct"/>
    <n v="3"/>
    <n v="0"/>
    <n v="19.170000000000002"/>
  </r>
  <r>
    <s v="Export"/>
    <s v="New Zealand"/>
    <s v="New Zealand"/>
    <s v="Lyttelton"/>
    <x v="7"/>
    <x v="0"/>
    <s v="Direct"/>
    <n v="6"/>
    <n v="7"/>
    <n v="43.154000000000003"/>
  </r>
  <r>
    <s v="Export"/>
    <s v="New Zealand"/>
    <s v="New Zealand"/>
    <s v="Lyttelton"/>
    <x v="8"/>
    <x v="0"/>
    <s v="Direct"/>
    <n v="3"/>
    <n v="5"/>
    <n v="15.853"/>
  </r>
  <r>
    <s v="Export"/>
    <s v="New Zealand"/>
    <s v="New Zealand"/>
    <s v="Lyttelton"/>
    <x v="9"/>
    <x v="1"/>
    <s v="Direct"/>
    <n v="3"/>
    <n v="0"/>
    <n v="124.9"/>
  </r>
  <r>
    <s v="Export"/>
    <s v="New Zealand"/>
    <s v="New Zealand"/>
    <s v="Metroport / Auckland"/>
    <x v="1"/>
    <x v="0"/>
    <s v="Direct"/>
    <n v="4"/>
    <n v="8"/>
    <n v="67.247"/>
  </r>
  <r>
    <s v="Export"/>
    <s v="New Zealand"/>
    <s v="New Zealand"/>
    <s v="Metroport / Auckland"/>
    <x v="32"/>
    <x v="0"/>
    <s v="Direct"/>
    <n v="1"/>
    <n v="2"/>
    <n v="6.56"/>
  </r>
  <r>
    <s v="Export"/>
    <s v="New Zealand"/>
    <s v="New Zealand"/>
    <s v="Metroport / Auckland"/>
    <x v="33"/>
    <x v="0"/>
    <s v="Direct"/>
    <n v="1"/>
    <n v="1"/>
    <n v="27.053999999999998"/>
  </r>
  <r>
    <s v="Export"/>
    <s v="New Zealand"/>
    <s v="New Zealand"/>
    <s v="Metroport / Auckland"/>
    <x v="46"/>
    <x v="0"/>
    <s v="Direct"/>
    <n v="1"/>
    <n v="2"/>
    <n v="16.184999999999999"/>
  </r>
  <r>
    <s v="Export"/>
    <s v="New Zealand"/>
    <s v="New Zealand"/>
    <s v="Metroport / Auckland"/>
    <x v="6"/>
    <x v="0"/>
    <s v="Direct"/>
    <n v="22"/>
    <n v="37"/>
    <n v="145.09870000000001"/>
  </r>
  <r>
    <s v="Export"/>
    <s v="New Zealand"/>
    <s v="New Zealand"/>
    <s v="Metroport / Auckland"/>
    <x v="3"/>
    <x v="0"/>
    <s v="Direct"/>
    <n v="7"/>
    <n v="13"/>
    <n v="86.740200000000002"/>
  </r>
  <r>
    <s v="Export"/>
    <s v="New Zealand"/>
    <s v="New Zealand"/>
    <s v="Metroport / Auckland"/>
    <x v="5"/>
    <x v="0"/>
    <s v="Direct"/>
    <n v="1"/>
    <n v="1"/>
    <n v="23.53"/>
  </r>
  <r>
    <s v="Export"/>
    <s v="New Zealand"/>
    <s v="New Zealand"/>
    <s v="Napier"/>
    <x v="47"/>
    <x v="0"/>
    <s v="Direct"/>
    <n v="555"/>
    <n v="817"/>
    <n v="1738"/>
  </r>
  <r>
    <s v="Export"/>
    <s v="New Zealand"/>
    <s v="New Zealand"/>
    <s v="Napier"/>
    <x v="46"/>
    <x v="0"/>
    <s v="Direct"/>
    <n v="4"/>
    <n v="8"/>
    <n v="23.195"/>
  </r>
  <r>
    <s v="Export"/>
    <s v="New Zealand"/>
    <s v="New Zealand"/>
    <s v="Napier"/>
    <x v="8"/>
    <x v="0"/>
    <s v="Direct"/>
    <n v="2"/>
    <n v="4"/>
    <n v="10.305"/>
  </r>
  <r>
    <s v="Export"/>
    <s v="New Zealand"/>
    <s v="New Zealand"/>
    <s v="Nelson"/>
    <x v="47"/>
    <x v="0"/>
    <s v="Direct"/>
    <n v="30"/>
    <n v="30"/>
    <n v="66"/>
  </r>
  <r>
    <s v="Export"/>
    <s v="New Zealand"/>
    <s v="New Zealand"/>
    <s v="Nelson"/>
    <x v="19"/>
    <x v="0"/>
    <s v="Direct"/>
    <n v="1"/>
    <n v="2"/>
    <n v="12"/>
  </r>
  <r>
    <s v="Export"/>
    <s v="New Zealand"/>
    <s v="New Zealand"/>
    <s v="Nelson"/>
    <x v="20"/>
    <x v="1"/>
    <s v="Direct"/>
    <n v="2"/>
    <n v="0"/>
    <n v="3.2429999999999999"/>
  </r>
  <r>
    <s v="Export"/>
    <s v="New Zealand"/>
    <s v="New Zealand"/>
    <s v="Nelson"/>
    <x v="7"/>
    <x v="1"/>
    <s v="Direct"/>
    <n v="1"/>
    <n v="0"/>
    <n v="1.43"/>
  </r>
  <r>
    <s v="Export"/>
    <s v="New Zealand"/>
    <s v="New Zealand"/>
    <s v="Nelson"/>
    <x v="9"/>
    <x v="1"/>
    <s v="Direct"/>
    <n v="1"/>
    <n v="0"/>
    <n v="4.9000000000000004"/>
  </r>
  <r>
    <s v="Export"/>
    <s v="New Zealand"/>
    <s v="New Zealand"/>
    <s v="New Zealand - other"/>
    <x v="11"/>
    <x v="0"/>
    <s v="Direct"/>
    <n v="1"/>
    <n v="2"/>
    <n v="23.8"/>
  </r>
  <r>
    <s v="Export"/>
    <s v="New Zealand"/>
    <s v="New Zealand"/>
    <s v="Port Chalmers"/>
    <x v="10"/>
    <x v="0"/>
    <s v="Direct"/>
    <n v="2"/>
    <n v="2"/>
    <n v="44.152999999999999"/>
  </r>
  <r>
    <s v="Export"/>
    <s v="New Zealand"/>
    <s v="New Zealand"/>
    <s v="Port Chalmers"/>
    <x v="44"/>
    <x v="0"/>
    <s v="Direct"/>
    <n v="2"/>
    <n v="2"/>
    <n v="5.8"/>
  </r>
  <r>
    <s v="Export"/>
    <s v="New Zealand"/>
    <s v="New Zealand"/>
    <s v="Tauranga"/>
    <x v="0"/>
    <x v="0"/>
    <s v="Direct"/>
    <n v="292"/>
    <n v="292"/>
    <n v="7348.17"/>
  </r>
  <r>
    <s v="Export"/>
    <s v="New Zealand"/>
    <s v="New Zealand"/>
    <s v="Tauranga"/>
    <x v="13"/>
    <x v="0"/>
    <s v="Direct"/>
    <n v="26"/>
    <n v="28"/>
    <n v="588.48500000000001"/>
  </r>
  <r>
    <s v="Export"/>
    <s v="New Zealand"/>
    <s v="New Zealand"/>
    <s v="Tauranga"/>
    <x v="14"/>
    <x v="0"/>
    <s v="Direct"/>
    <n v="5"/>
    <n v="9"/>
    <n v="102.54"/>
  </r>
  <r>
    <s v="Export"/>
    <s v="New Zealand"/>
    <s v="New Zealand"/>
    <s v="Tauranga"/>
    <x v="44"/>
    <x v="0"/>
    <s v="Direct"/>
    <n v="38"/>
    <n v="43"/>
    <n v="779.36400000000003"/>
  </r>
  <r>
    <s v="Export"/>
    <s v="New Zealand"/>
    <s v="New Zealand"/>
    <s v="Tauranga"/>
    <x v="80"/>
    <x v="0"/>
    <s v="Direct"/>
    <n v="4"/>
    <n v="7"/>
    <n v="67.433000000000007"/>
  </r>
  <r>
    <s v="Export"/>
    <s v="New Zealand"/>
    <s v="New Zealand"/>
    <s v="Timaru"/>
    <x v="56"/>
    <x v="1"/>
    <s v="Direct"/>
    <n v="1"/>
    <n v="0"/>
    <n v="84"/>
  </r>
  <r>
    <s v="Export"/>
    <s v="New Zealand"/>
    <s v="New Zealand"/>
    <s v="Wellington"/>
    <x v="32"/>
    <x v="0"/>
    <s v="Direct"/>
    <n v="4"/>
    <n v="5"/>
    <n v="33.706000000000003"/>
  </r>
  <r>
    <s v="Export"/>
    <s v="New Zealand"/>
    <s v="New Zealand"/>
    <s v="Wellington"/>
    <x v="18"/>
    <x v="0"/>
    <s v="Direct"/>
    <n v="1"/>
    <n v="2"/>
    <n v="8.1590000000000007"/>
  </r>
  <r>
    <s v="Export"/>
    <s v="New Zealand"/>
    <s v="New Zealand"/>
    <s v="Wellington"/>
    <x v="66"/>
    <x v="0"/>
    <s v="Direct"/>
    <n v="9"/>
    <n v="18"/>
    <n v="157.24100000000001"/>
  </r>
  <r>
    <s v="Export"/>
    <s v="New Zealand"/>
    <s v="New Zealand"/>
    <s v="Wellington"/>
    <x v="20"/>
    <x v="1"/>
    <s v="Direct"/>
    <n v="9"/>
    <n v="0"/>
    <n v="15.612"/>
  </r>
  <r>
    <s v="Export"/>
    <s v="New Zealand"/>
    <s v="New Zealand"/>
    <s v="Wellington"/>
    <x v="20"/>
    <x v="0"/>
    <s v="Direct"/>
    <n v="0"/>
    <n v="0"/>
    <n v="1.2"/>
  </r>
  <r>
    <s v="Export"/>
    <s v="New Zealand"/>
    <s v="New Zealand"/>
    <s v="Wellington"/>
    <x v="46"/>
    <x v="0"/>
    <s v="Direct"/>
    <n v="4"/>
    <n v="8"/>
    <n v="70.411000000000001"/>
  </r>
  <r>
    <s v="Export"/>
    <s v="New Zealand"/>
    <s v="New Zealand"/>
    <s v="Wellington"/>
    <x v="7"/>
    <x v="0"/>
    <s v="Direct"/>
    <n v="2"/>
    <n v="2"/>
    <n v="15.635"/>
  </r>
  <r>
    <s v="Export"/>
    <s v="New Zealand"/>
    <s v="New Zealand"/>
    <s v="Wellington"/>
    <x v="24"/>
    <x v="0"/>
    <s v="Direct"/>
    <n v="1"/>
    <n v="2"/>
    <n v="5.0629999999999997"/>
  </r>
  <r>
    <s v="Export"/>
    <s v="New Zealand"/>
    <s v="New Zealand"/>
    <s v="Wellington"/>
    <x v="71"/>
    <x v="0"/>
    <s v="Direct"/>
    <n v="106"/>
    <n v="106"/>
    <n v="2181.1770000000001"/>
  </r>
  <r>
    <s v="Export"/>
    <s v="Scandinavia"/>
    <s v="Denmark"/>
    <s v="Aarhus"/>
    <x v="47"/>
    <x v="0"/>
    <s v="Direct"/>
    <n v="1"/>
    <n v="1"/>
    <n v="2"/>
  </r>
  <r>
    <s v="Export"/>
    <s v="Scandinavia"/>
    <s v="Finland"/>
    <s v="Helsinki"/>
    <x v="10"/>
    <x v="0"/>
    <s v="Direct"/>
    <n v="1"/>
    <n v="1"/>
    <n v="5.6924999999999999"/>
  </r>
  <r>
    <s v="Export"/>
    <s v="Scandinavia"/>
    <s v="Norway"/>
    <s v="Bergen"/>
    <x v="18"/>
    <x v="0"/>
    <s v="Direct"/>
    <n v="3"/>
    <n v="4"/>
    <n v="21.846"/>
  </r>
  <r>
    <s v="Export"/>
    <s v="Scandinavia"/>
    <s v="Norway"/>
    <s v="Kristiansand"/>
    <x v="84"/>
    <x v="0"/>
    <s v="Direct"/>
    <n v="285"/>
    <n v="285"/>
    <n v="7649.0136000000002"/>
  </r>
  <r>
    <s v="Export"/>
    <s v="Scandinavia"/>
    <s v="Norway"/>
    <s v="Norway - other"/>
    <x v="15"/>
    <x v="0"/>
    <s v="Direct"/>
    <n v="1"/>
    <n v="1"/>
    <n v="11.244999999999999"/>
  </r>
  <r>
    <s v="Export"/>
    <s v="Scandinavia"/>
    <s v="Norway"/>
    <s v="Stavanger"/>
    <x v="47"/>
    <x v="0"/>
    <s v="Direct"/>
    <n v="1"/>
    <n v="1"/>
    <n v="2"/>
  </r>
  <r>
    <s v="Export"/>
    <s v="Scandinavia"/>
    <s v="Sweden"/>
    <s v="Gavle"/>
    <x v="54"/>
    <x v="0"/>
    <s v="Direct"/>
    <n v="7"/>
    <n v="7"/>
    <n v="178.4"/>
  </r>
  <r>
    <s v="Export"/>
    <s v="Scandinavia"/>
    <s v="Sweden"/>
    <s v="Gavle"/>
    <x v="7"/>
    <x v="0"/>
    <s v="Direct"/>
    <n v="1"/>
    <n v="2"/>
    <n v="7.6420000000000003"/>
  </r>
  <r>
    <s v="Export"/>
    <s v="Scandinavia"/>
    <s v="Sweden"/>
    <s v="Gothenburg"/>
    <x v="54"/>
    <x v="0"/>
    <s v="Direct"/>
    <n v="16"/>
    <n v="16"/>
    <n v="417.14"/>
  </r>
  <r>
    <s v="Export"/>
    <s v="Scandinavia"/>
    <s v="Sweden"/>
    <s v="Gothenburg"/>
    <x v="7"/>
    <x v="0"/>
    <s v="Direct"/>
    <n v="4"/>
    <n v="5"/>
    <n v="24.004999999999999"/>
  </r>
  <r>
    <s v="Export"/>
    <s v="Scandinavia"/>
    <s v="Sweden"/>
    <s v="Gothenburg"/>
    <x v="9"/>
    <x v="1"/>
    <s v="Direct"/>
    <n v="1"/>
    <n v="0"/>
    <n v="3.4"/>
  </r>
  <r>
    <s v="Export"/>
    <s v="South America"/>
    <s v="Argentina"/>
    <s v="Buenos Aires"/>
    <x v="71"/>
    <x v="0"/>
    <s v="Direct"/>
    <n v="2"/>
    <n v="2"/>
    <n v="40.94"/>
  </r>
  <r>
    <s v="Export"/>
    <s v="South America"/>
    <s v="Brazil"/>
    <s v="Brazil - other"/>
    <x v="35"/>
    <x v="2"/>
    <s v="Direct"/>
    <n v="1"/>
    <n v="0"/>
    <n v="20995.018"/>
  </r>
  <r>
    <s v="Export"/>
    <s v="South America"/>
    <s v="Brazil"/>
    <s v="Rio De Janeiro"/>
    <x v="18"/>
    <x v="0"/>
    <s v="Direct"/>
    <n v="4"/>
    <n v="8"/>
    <n v="61.268000000000001"/>
  </r>
  <r>
    <s v="Export"/>
    <s v="South America"/>
    <s v="Brazil"/>
    <s v="Rio De Janeiro"/>
    <x v="71"/>
    <x v="0"/>
    <s v="Direct"/>
    <n v="23"/>
    <n v="23"/>
    <n v="473.92"/>
  </r>
  <r>
    <s v="Export"/>
    <s v="South America"/>
    <s v="Brazil"/>
    <s v="Santos"/>
    <x v="10"/>
    <x v="0"/>
    <s v="Direct"/>
    <n v="61"/>
    <n v="63"/>
    <n v="1281.4639999999999"/>
  </r>
  <r>
    <s v="Export"/>
    <s v="South America"/>
    <s v="Brazil"/>
    <s v="Santos"/>
    <x v="13"/>
    <x v="0"/>
    <s v="Direct"/>
    <n v="2"/>
    <n v="2"/>
    <n v="27.501000000000001"/>
  </r>
  <r>
    <s v="Export"/>
    <s v="South America"/>
    <s v="Brazil"/>
    <s v="Santos"/>
    <x v="11"/>
    <x v="0"/>
    <s v="Direct"/>
    <n v="1"/>
    <n v="1"/>
    <n v="5.3"/>
  </r>
  <r>
    <s v="Export"/>
    <s v="South America"/>
    <s v="Chile"/>
    <s v="Arica"/>
    <x v="7"/>
    <x v="0"/>
    <s v="Direct"/>
    <n v="1"/>
    <n v="2"/>
    <n v="0.85"/>
  </r>
  <r>
    <s v="Export"/>
    <s v="South America"/>
    <s v="Chile"/>
    <s v="Puerto Angamos"/>
    <x v="10"/>
    <x v="0"/>
    <s v="Direct"/>
    <n v="21"/>
    <n v="21"/>
    <n v="426.4"/>
  </r>
  <r>
    <s v="Export"/>
    <s v="South America"/>
    <s v="Chile"/>
    <s v="Puerto Angamos"/>
    <x v="11"/>
    <x v="0"/>
    <s v="Direct"/>
    <n v="2"/>
    <n v="2"/>
    <n v="34.69"/>
  </r>
  <r>
    <s v="Export"/>
    <s v="South America"/>
    <s v="Chile"/>
    <s v="Valparaiso"/>
    <x v="18"/>
    <x v="0"/>
    <s v="Direct"/>
    <n v="1"/>
    <n v="1"/>
    <n v="20.68"/>
  </r>
  <r>
    <s v="Export"/>
    <s v="South America"/>
    <s v="Colombia"/>
    <s v="Cartagena"/>
    <x v="9"/>
    <x v="0"/>
    <s v="Direct"/>
    <n v="1"/>
    <n v="2"/>
    <n v="1.4200000000000001E-2"/>
  </r>
  <r>
    <s v="Export"/>
    <s v="South America"/>
    <s v="French Guiana"/>
    <s v="Degrad des Cannes"/>
    <x v="3"/>
    <x v="0"/>
    <s v="Direct"/>
    <n v="4"/>
    <n v="8"/>
    <n v="19.12"/>
  </r>
  <r>
    <s v="Export"/>
    <s v="South America"/>
    <s v="Guyana"/>
    <s v="Georgetown"/>
    <x v="10"/>
    <x v="0"/>
    <s v="Direct"/>
    <n v="1"/>
    <n v="1"/>
    <n v="21.332999999999998"/>
  </r>
  <r>
    <s v="Export"/>
    <s v="South America"/>
    <s v="Paraguay"/>
    <s v="Asuncion"/>
    <x v="5"/>
    <x v="0"/>
    <s v="Direct"/>
    <n v="1"/>
    <n v="2"/>
    <n v="11"/>
  </r>
  <r>
    <s v="Export"/>
    <s v="South America"/>
    <s v="Peru"/>
    <s v="Callao"/>
    <x v="11"/>
    <x v="0"/>
    <s v="Direct"/>
    <n v="15"/>
    <n v="16"/>
    <n v="286.67"/>
  </r>
  <r>
    <s v="Export"/>
    <s v="South America"/>
    <s v="Suriname"/>
    <s v="Paramaribo"/>
    <x v="11"/>
    <x v="0"/>
    <s v="Direct"/>
    <n v="4"/>
    <n v="7"/>
    <n v="35"/>
  </r>
  <r>
    <s v="Export"/>
    <s v="South America"/>
    <s v="Uruguay"/>
    <s v="Montevideo"/>
    <x v="76"/>
    <x v="0"/>
    <s v="Direct"/>
    <n v="1"/>
    <n v="1"/>
    <n v="20.141999999999999"/>
  </r>
  <r>
    <s v="Export"/>
    <s v="South Pacific"/>
    <s v="French Polynesia"/>
    <s v="Papeete"/>
    <x v="47"/>
    <x v="0"/>
    <s v="Direct"/>
    <n v="1131"/>
    <n v="2053"/>
    <n v="4106"/>
  </r>
  <r>
    <s v="Export"/>
    <s v="South Pacific"/>
    <s v="French Polynesia"/>
    <s v="Papeete"/>
    <x v="71"/>
    <x v="0"/>
    <s v="Direct"/>
    <n v="5"/>
    <n v="5"/>
    <n v="103.2"/>
  </r>
  <r>
    <s v="Export"/>
    <s v="South Pacific"/>
    <s v="French Polynesia"/>
    <s v="Papeete"/>
    <x v="8"/>
    <x v="0"/>
    <s v="Direct"/>
    <n v="2"/>
    <n v="3"/>
    <n v="26.06"/>
  </r>
  <r>
    <s v="Export"/>
    <s v="South Pacific"/>
    <s v="Papua New Guinea"/>
    <s v="Lae"/>
    <x v="17"/>
    <x v="0"/>
    <s v="Direct"/>
    <n v="2"/>
    <n v="2"/>
    <n v="20.566199999999998"/>
  </r>
  <r>
    <s v="Export"/>
    <s v="South Pacific"/>
    <s v="Papua New Guinea"/>
    <s v="Lae"/>
    <x v="47"/>
    <x v="0"/>
    <s v="Direct"/>
    <n v="3"/>
    <n v="3"/>
    <n v="6"/>
  </r>
  <r>
    <s v="Export"/>
    <s v="South Pacific"/>
    <s v="Papua New Guinea"/>
    <s v="Lae"/>
    <x v="18"/>
    <x v="0"/>
    <s v="Direct"/>
    <n v="1"/>
    <n v="1"/>
    <n v="1.94"/>
  </r>
  <r>
    <s v="Export"/>
    <s v="South Pacific"/>
    <s v="Papua New Guinea"/>
    <s v="Lae"/>
    <x v="66"/>
    <x v="0"/>
    <s v="Direct"/>
    <n v="1"/>
    <n v="1"/>
    <n v="18.8187"/>
  </r>
  <r>
    <s v="Export"/>
    <s v="South Pacific"/>
    <s v="Papua New Guinea"/>
    <s v="Lae"/>
    <x v="20"/>
    <x v="0"/>
    <s v="Direct"/>
    <n v="1"/>
    <n v="1"/>
    <n v="3.5"/>
  </r>
  <r>
    <s v="Export"/>
    <s v="South Pacific"/>
    <s v="Papua New Guinea"/>
    <s v="Lae"/>
    <x v="7"/>
    <x v="0"/>
    <s v="Direct"/>
    <n v="1"/>
    <n v="1"/>
    <n v="6"/>
  </r>
  <r>
    <s v="Export"/>
    <s v="South-East Asia"/>
    <s v="Cambodia"/>
    <s v="Kompong Som"/>
    <x v="19"/>
    <x v="0"/>
    <s v="Direct"/>
    <n v="2"/>
    <n v="2"/>
    <n v="6.0949999999999998"/>
  </r>
  <r>
    <s v="Export"/>
    <s v="South-East Asia"/>
    <s v="Cambodia"/>
    <s v="Kompong Som"/>
    <x v="72"/>
    <x v="0"/>
    <s v="Direct"/>
    <n v="1"/>
    <n v="1"/>
    <n v="20.545000000000002"/>
  </r>
  <r>
    <s v="Export"/>
    <s v="South-East Asia"/>
    <s v="Cambodia"/>
    <s v="Phnom Penh"/>
    <x v="50"/>
    <x v="0"/>
    <s v="Direct"/>
    <n v="54"/>
    <n v="108"/>
    <n v="1386.9"/>
  </r>
  <r>
    <s v="Export"/>
    <s v="South-East Asia"/>
    <s v="Cambodia"/>
    <s v="Sihanoukville"/>
    <x v="7"/>
    <x v="1"/>
    <s v="Direct"/>
    <n v="5"/>
    <n v="0"/>
    <n v="86.82"/>
  </r>
  <r>
    <s v="Export"/>
    <s v="South-East Asia"/>
    <s v="Cambodia"/>
    <s v="Sihanoukville"/>
    <x v="7"/>
    <x v="0"/>
    <s v="Direct"/>
    <n v="11"/>
    <n v="17"/>
    <n v="178.69399999999999"/>
  </r>
  <r>
    <s v="Export"/>
    <s v="South-East Asia"/>
    <s v="Cambodia"/>
    <s v="Sihanoukville"/>
    <x v="9"/>
    <x v="1"/>
    <s v="Direct"/>
    <n v="28"/>
    <n v="0"/>
    <n v="1415.556"/>
  </r>
  <r>
    <s v="Export"/>
    <s v="South-East Asia"/>
    <s v="Indonesia"/>
    <s v="Balikpapan"/>
    <x v="11"/>
    <x v="0"/>
    <s v="Direct"/>
    <n v="3"/>
    <n v="4"/>
    <n v="12.875"/>
  </r>
  <r>
    <s v="Export"/>
    <s v="South-East Asia"/>
    <s v="Indonesia"/>
    <s v="Balikpapan"/>
    <x v="8"/>
    <x v="0"/>
    <s v="Direct"/>
    <n v="1"/>
    <n v="1"/>
    <n v="8.26"/>
  </r>
  <r>
    <s v="Export"/>
    <s v="South-East Asia"/>
    <s v="Indonesia"/>
    <s v="Banjarmasin"/>
    <x v="18"/>
    <x v="0"/>
    <s v="Direct"/>
    <n v="1"/>
    <n v="1"/>
    <n v="4.05"/>
  </r>
  <r>
    <s v="Export"/>
    <s v="South-East Asia"/>
    <s v="Indonesia"/>
    <s v="BATAM"/>
    <x v="61"/>
    <x v="0"/>
    <s v="Direct"/>
    <n v="2"/>
    <n v="4"/>
    <n v="42.66"/>
  </r>
  <r>
    <s v="Export"/>
    <s v="South-East Asia"/>
    <s v="Indonesia"/>
    <s v="Belawan"/>
    <x v="47"/>
    <x v="0"/>
    <s v="Direct"/>
    <n v="249"/>
    <n v="249"/>
    <n v="708.62"/>
  </r>
  <r>
    <s v="Export"/>
    <s v="South-East Asia"/>
    <s v="Indonesia"/>
    <s v="Belawan"/>
    <x v="37"/>
    <x v="0"/>
    <s v="Direct"/>
    <n v="8"/>
    <n v="16"/>
    <n v="177.34"/>
  </r>
  <r>
    <s v="Export"/>
    <s v="South-East Asia"/>
    <s v="Indonesia"/>
    <s v="Jakarta"/>
    <x v="57"/>
    <x v="0"/>
    <s v="Direct"/>
    <n v="1"/>
    <n v="1"/>
    <n v="16.420000000000002"/>
  </r>
  <r>
    <s v="Export"/>
    <s v="South-East Asia"/>
    <s v="Indonesia"/>
    <s v="Jakarta"/>
    <x v="77"/>
    <x v="0"/>
    <s v="Direct"/>
    <n v="1"/>
    <n v="1"/>
    <n v="14.361000000000001"/>
  </r>
  <r>
    <s v="Export"/>
    <s v="South-East Asia"/>
    <s v="Indonesia"/>
    <s v="Jakarta"/>
    <x v="29"/>
    <x v="0"/>
    <s v="Direct"/>
    <n v="6"/>
    <n v="12"/>
    <n v="185.91"/>
  </r>
  <r>
    <s v="Export"/>
    <s v="South-East Asia"/>
    <s v="Indonesia"/>
    <s v="Jakarta"/>
    <x v="58"/>
    <x v="0"/>
    <s v="Transhipment"/>
    <n v="1"/>
    <n v="1"/>
    <n v="18.759"/>
  </r>
  <r>
    <s v="Export"/>
    <s v="South-East Asia"/>
    <s v="Indonesia"/>
    <s v="Jakarta"/>
    <x v="47"/>
    <x v="0"/>
    <s v="Direct"/>
    <n v="5342"/>
    <n v="9249"/>
    <n v="18653.334999999999"/>
  </r>
  <r>
    <s v="Export"/>
    <s v="South-East Asia"/>
    <s v="Indonesia"/>
    <s v="Jakarta"/>
    <x v="1"/>
    <x v="0"/>
    <s v="Direct"/>
    <n v="358"/>
    <n v="618"/>
    <n v="9047.5632000000005"/>
  </r>
  <r>
    <s v="Export"/>
    <s v="South-East Asia"/>
    <s v="Indonesia"/>
    <s v="Jakarta"/>
    <x v="1"/>
    <x v="0"/>
    <s v="Transhipment"/>
    <n v="1"/>
    <n v="2"/>
    <n v="25.5"/>
  </r>
  <r>
    <s v="Export"/>
    <s v="South-East Asia"/>
    <s v="Indonesia"/>
    <s v="Jakarta"/>
    <x v="37"/>
    <x v="0"/>
    <s v="Direct"/>
    <n v="13"/>
    <n v="25"/>
    <n v="307.75"/>
  </r>
  <r>
    <s v="Export"/>
    <s v="South-East Asia"/>
    <s v="Indonesia"/>
    <s v="Jakarta"/>
    <x v="11"/>
    <x v="1"/>
    <s v="Direct"/>
    <n v="3"/>
    <n v="0"/>
    <n v="23.81"/>
  </r>
  <r>
    <s v="Export"/>
    <s v="South-East Asia"/>
    <s v="Indonesia"/>
    <s v="Jakarta"/>
    <x v="50"/>
    <x v="0"/>
    <s v="Direct"/>
    <n v="13"/>
    <n v="13"/>
    <n v="231.2"/>
  </r>
  <r>
    <s v="Export"/>
    <s v="South-East Asia"/>
    <s v="Indonesia"/>
    <s v="Jakarta"/>
    <x v="20"/>
    <x v="0"/>
    <s v="Direct"/>
    <n v="9"/>
    <n v="16"/>
    <n v="66.665000000000006"/>
  </r>
  <r>
    <s v="Export"/>
    <s v="South-East Asia"/>
    <s v="Indonesia"/>
    <s v="Jakarta"/>
    <x v="44"/>
    <x v="0"/>
    <s v="Direct"/>
    <n v="220"/>
    <n v="433"/>
    <n v="5572.799"/>
  </r>
  <r>
    <s v="Export"/>
    <s v="South-East Asia"/>
    <s v="Indonesia"/>
    <s v="Jakarta"/>
    <x v="16"/>
    <x v="0"/>
    <s v="Direct"/>
    <n v="1"/>
    <n v="2"/>
    <n v="4.0343"/>
  </r>
  <r>
    <s v="Export"/>
    <s v="South-East Asia"/>
    <s v="Indonesia"/>
    <s v="Jakarta"/>
    <x v="8"/>
    <x v="1"/>
    <s v="Direct"/>
    <n v="12"/>
    <n v="0"/>
    <n v="7.4320000000000004"/>
  </r>
  <r>
    <s v="Export"/>
    <s v="South-East Asia"/>
    <s v="Indonesia"/>
    <s v="Jakarta"/>
    <x v="8"/>
    <x v="0"/>
    <s v="Direct"/>
    <n v="13"/>
    <n v="17"/>
    <n v="205.0284"/>
  </r>
  <r>
    <s v="Export"/>
    <s v="South-East Asia"/>
    <s v="Indonesia"/>
    <s v="Jakarta"/>
    <x v="27"/>
    <x v="2"/>
    <s v="Direct"/>
    <n v="8"/>
    <n v="0"/>
    <n v="338333.25"/>
  </r>
  <r>
    <s v="Export"/>
    <s v="South-East Asia"/>
    <s v="Indonesia"/>
    <s v="Palembang"/>
    <x v="18"/>
    <x v="0"/>
    <s v="Direct"/>
    <n v="2"/>
    <n v="2"/>
    <n v="10.64"/>
  </r>
  <r>
    <s v="Export"/>
    <s v="South-East Asia"/>
    <s v="Indonesia"/>
    <s v="PANJANG"/>
    <x v="59"/>
    <x v="2"/>
    <s v="Direct"/>
    <n v="1"/>
    <n v="0"/>
    <n v="72"/>
  </r>
  <r>
    <s v="Export"/>
    <s v="South Pacific"/>
    <s v="Papua New Guinea"/>
    <s v="Lae"/>
    <x v="24"/>
    <x v="0"/>
    <s v="Direct"/>
    <n v="1"/>
    <n v="1"/>
    <n v="11"/>
  </r>
  <r>
    <s v="Export"/>
    <s v="South Pacific"/>
    <s v="Papua New Guinea"/>
    <s v="Lae"/>
    <x v="71"/>
    <x v="0"/>
    <s v="Direct"/>
    <n v="5"/>
    <n v="5"/>
    <n v="103.28"/>
  </r>
  <r>
    <s v="Export"/>
    <s v="South Pacific"/>
    <s v="Papua New Guinea"/>
    <s v="Port Moresby"/>
    <x v="40"/>
    <x v="0"/>
    <s v="Direct"/>
    <n v="1"/>
    <n v="1"/>
    <n v="18"/>
  </r>
  <r>
    <s v="Export"/>
    <s v="South Pacific"/>
    <s v="Solomon Islands"/>
    <s v="Honiara"/>
    <x v="1"/>
    <x v="0"/>
    <s v="Direct"/>
    <n v="1"/>
    <n v="1"/>
    <n v="16.243200000000002"/>
  </r>
  <r>
    <s v="Export"/>
    <s v="South-East Asia"/>
    <s v="Brunei"/>
    <s v="Muara"/>
    <x v="85"/>
    <x v="1"/>
    <s v="Direct"/>
    <n v="1816"/>
    <n v="0"/>
    <n v="1015.144"/>
  </r>
  <r>
    <s v="Export"/>
    <s v="South-East Asia"/>
    <s v="Brunei"/>
    <s v="Muara"/>
    <x v="18"/>
    <x v="0"/>
    <s v="Direct"/>
    <n v="1"/>
    <n v="2"/>
    <n v="4.8"/>
  </r>
  <r>
    <s v="Export"/>
    <s v="South-East Asia"/>
    <s v="Brunei"/>
    <s v="Muara"/>
    <x v="8"/>
    <x v="0"/>
    <s v="Direct"/>
    <n v="2"/>
    <n v="4"/>
    <n v="15.53"/>
  </r>
  <r>
    <s v="Export"/>
    <s v="South-East Asia"/>
    <s v="Cambodia"/>
    <s v="Kompong Som"/>
    <x v="10"/>
    <x v="0"/>
    <s v="Direct"/>
    <n v="6"/>
    <n v="7"/>
    <n v="34.127000000000002"/>
  </r>
  <r>
    <s v="Export"/>
    <s v="South-East Asia"/>
    <s v="Cambodia"/>
    <s v="Kompong Som"/>
    <x v="11"/>
    <x v="0"/>
    <s v="Direct"/>
    <n v="24"/>
    <n v="42"/>
    <n v="195.76599999999999"/>
  </r>
  <r>
    <s v="Export"/>
    <s v="South-East Asia"/>
    <s v="Cambodia"/>
    <s v="Kompong Som"/>
    <x v="25"/>
    <x v="0"/>
    <s v="Direct"/>
    <n v="10"/>
    <n v="10"/>
    <n v="215.03"/>
  </r>
  <r>
    <s v="Export"/>
    <s v="South-East Asia"/>
    <s v="Cambodia"/>
    <s v="Kompong Som"/>
    <x v="16"/>
    <x v="0"/>
    <s v="Direct"/>
    <n v="5"/>
    <n v="10"/>
    <n v="29.92"/>
  </r>
  <r>
    <s v="Export"/>
    <s v="South-East Asia"/>
    <s v="Indonesia"/>
    <s v="Balikpapan"/>
    <x v="15"/>
    <x v="0"/>
    <s v="Direct"/>
    <n v="1"/>
    <n v="1"/>
    <n v="11.42"/>
  </r>
  <r>
    <s v="Export"/>
    <s v="South-East Asia"/>
    <s v="Indonesia"/>
    <s v="BATAM"/>
    <x v="18"/>
    <x v="0"/>
    <s v="Direct"/>
    <n v="1"/>
    <n v="1"/>
    <n v="1.004"/>
  </r>
  <r>
    <s v="Export"/>
    <s v="South-East Asia"/>
    <s v="Indonesia"/>
    <s v="BATAM"/>
    <x v="3"/>
    <x v="0"/>
    <s v="Direct"/>
    <n v="2"/>
    <n v="3"/>
    <n v="8.7230000000000008"/>
  </r>
  <r>
    <s v="Export"/>
    <s v="South-East Asia"/>
    <s v="Indonesia"/>
    <s v="Batu Ampar"/>
    <x v="15"/>
    <x v="0"/>
    <s v="Direct"/>
    <n v="12"/>
    <n v="12"/>
    <n v="325.68"/>
  </r>
  <r>
    <s v="Export"/>
    <s v="South-East Asia"/>
    <s v="Indonesia"/>
    <s v="Ciwandan"/>
    <x v="27"/>
    <x v="2"/>
    <s v="Direct"/>
    <n v="4"/>
    <n v="0"/>
    <n v="158710"/>
  </r>
  <r>
    <s v="Export"/>
    <s v="South-East Asia"/>
    <s v="Indonesia"/>
    <s v="Jakarta"/>
    <x v="56"/>
    <x v="1"/>
    <s v="Direct"/>
    <n v="48"/>
    <n v="0"/>
    <n v="128.06399999999999"/>
  </r>
  <r>
    <s v="Export"/>
    <s v="South-East Asia"/>
    <s v="Indonesia"/>
    <s v="Jakarta"/>
    <x v="56"/>
    <x v="2"/>
    <s v="Direct"/>
    <n v="1"/>
    <n v="0"/>
    <n v="301.45"/>
  </r>
  <r>
    <s v="Export"/>
    <s v="South-East Asia"/>
    <s v="Indonesia"/>
    <s v="Jakarta"/>
    <x v="30"/>
    <x v="0"/>
    <s v="Direct"/>
    <n v="3"/>
    <n v="6"/>
    <n v="61.89"/>
  </r>
  <r>
    <s v="Export"/>
    <s v="South-East Asia"/>
    <s v="Indonesia"/>
    <s v="Jakarta"/>
    <x v="11"/>
    <x v="0"/>
    <s v="Direct"/>
    <n v="161"/>
    <n v="212"/>
    <n v="1140.9650999999999"/>
  </r>
  <r>
    <s v="Export"/>
    <s v="South-East Asia"/>
    <s v="Indonesia"/>
    <s v="Jakarta"/>
    <x v="66"/>
    <x v="0"/>
    <s v="Direct"/>
    <n v="3"/>
    <n v="5"/>
    <n v="70.263999999999996"/>
  </r>
  <r>
    <s v="Export"/>
    <s v="South-East Asia"/>
    <s v="Indonesia"/>
    <s v="Jakarta"/>
    <x v="54"/>
    <x v="0"/>
    <s v="Direct"/>
    <n v="2"/>
    <n v="3"/>
    <n v="29.08"/>
  </r>
  <r>
    <s v="Export"/>
    <s v="South-East Asia"/>
    <s v="Indonesia"/>
    <s v="Jakarta"/>
    <x v="46"/>
    <x v="0"/>
    <s v="Direct"/>
    <n v="7"/>
    <n v="7"/>
    <n v="123.5"/>
  </r>
  <r>
    <s v="Export"/>
    <s v="South-East Asia"/>
    <s v="Indonesia"/>
    <s v="Jakarta"/>
    <x v="6"/>
    <x v="0"/>
    <s v="Direct"/>
    <n v="9"/>
    <n v="11"/>
    <n v="24.832000000000001"/>
  </r>
  <r>
    <s v="Export"/>
    <s v="South-East Asia"/>
    <s v="Indonesia"/>
    <s v="Jakarta"/>
    <x v="25"/>
    <x v="0"/>
    <s v="Direct"/>
    <n v="51"/>
    <n v="51"/>
    <n v="1066.7159999999999"/>
  </r>
  <r>
    <s v="Export"/>
    <s v="South-East Asia"/>
    <s v="Indonesia"/>
    <s v="Jakarta"/>
    <x v="3"/>
    <x v="0"/>
    <s v="Direct"/>
    <n v="16"/>
    <n v="20"/>
    <n v="96.387799999999999"/>
  </r>
  <r>
    <s v="Export"/>
    <s v="South-East Asia"/>
    <s v="Indonesia"/>
    <s v="Jakarta"/>
    <x v="52"/>
    <x v="0"/>
    <s v="Direct"/>
    <n v="3"/>
    <n v="6"/>
    <n v="33.401000000000003"/>
  </r>
  <r>
    <s v="Export"/>
    <s v="South-East Asia"/>
    <s v="Indonesia"/>
    <s v="Jakarta"/>
    <x v="92"/>
    <x v="0"/>
    <s v="Direct"/>
    <n v="1"/>
    <n v="1"/>
    <n v="5.8707000000000003"/>
  </r>
  <r>
    <s v="Export"/>
    <s v="South-East Asia"/>
    <s v="Indonesia"/>
    <s v="Jakarta"/>
    <x v="72"/>
    <x v="0"/>
    <s v="Direct"/>
    <n v="2"/>
    <n v="2"/>
    <n v="26.048999999999999"/>
  </r>
  <r>
    <s v="Export"/>
    <s v="South-East Asia"/>
    <s v="Indonesia"/>
    <s v="Semarang"/>
    <x v="27"/>
    <x v="2"/>
    <s v="Direct"/>
    <n v="2"/>
    <n v="0"/>
    <n v="22500"/>
  </r>
  <r>
    <s v="Export"/>
    <s v="Middle East"/>
    <s v="Saudi Arabia"/>
    <s v="Ad Dammam"/>
    <x v="8"/>
    <x v="0"/>
    <s v="Direct"/>
    <n v="1"/>
    <n v="2"/>
    <n v="28.276"/>
  </r>
  <r>
    <s v="Export"/>
    <s v="Middle East"/>
    <s v="Saudi Arabia"/>
    <s v="Jeddah"/>
    <x v="38"/>
    <x v="0"/>
    <s v="Direct"/>
    <n v="20"/>
    <n v="40"/>
    <n v="599.59"/>
  </r>
  <r>
    <s v="Export"/>
    <s v="Middle East"/>
    <s v="Saudi Arabia"/>
    <s v="King Abdullah City"/>
    <x v="1"/>
    <x v="0"/>
    <s v="Direct"/>
    <n v="12"/>
    <n v="23"/>
    <n v="325.84269999999998"/>
  </r>
  <r>
    <s v="Export"/>
    <s v="Middle East"/>
    <s v="Saudi Arabia"/>
    <s v="King Abdullah City"/>
    <x v="3"/>
    <x v="0"/>
    <s v="Direct"/>
    <n v="1"/>
    <n v="2"/>
    <n v="5.3620000000000001"/>
  </r>
  <r>
    <s v="Export"/>
    <s v="Middle East"/>
    <s v="Saudi Arabia"/>
    <s v="King Abdullah City"/>
    <x v="12"/>
    <x v="1"/>
    <s v="Direct"/>
    <n v="2"/>
    <n v="0"/>
    <n v="16550.55"/>
  </r>
  <r>
    <s v="Export"/>
    <s v="Middle East"/>
    <s v="Saudi Arabia"/>
    <s v="Riyadh"/>
    <x v="21"/>
    <x v="0"/>
    <s v="Direct"/>
    <n v="3"/>
    <n v="3"/>
    <n v="24.693000000000001"/>
  </r>
  <r>
    <s v="Export"/>
    <s v="Middle East"/>
    <s v="United Arab Emirates"/>
    <s v="Abu-Dhabi"/>
    <x v="10"/>
    <x v="0"/>
    <s v="Direct"/>
    <n v="12"/>
    <n v="20"/>
    <n v="197.34630000000001"/>
  </r>
  <r>
    <s v="Export"/>
    <s v="Middle East"/>
    <s v="United Arab Emirates"/>
    <s v="Abu-Dhabi"/>
    <x v="54"/>
    <x v="0"/>
    <s v="Direct"/>
    <n v="4"/>
    <n v="4"/>
    <n v="96.78"/>
  </r>
  <r>
    <s v="Export"/>
    <s v="Middle East"/>
    <s v="United Arab Emirates"/>
    <s v="Abu-Dhabi"/>
    <x v="71"/>
    <x v="0"/>
    <s v="Direct"/>
    <n v="16"/>
    <n v="16"/>
    <n v="360.54"/>
  </r>
  <r>
    <s v="Export"/>
    <s v="Middle East"/>
    <s v="United Arab Emirates"/>
    <s v="Abu-Dhabi"/>
    <x v="67"/>
    <x v="0"/>
    <s v="Direct"/>
    <n v="1"/>
    <n v="1"/>
    <n v="0.16500000000000001"/>
  </r>
  <r>
    <s v="Export"/>
    <s v="Middle East"/>
    <s v="United Arab Emirates"/>
    <s v="Arab Emirates - other"/>
    <x v="85"/>
    <x v="1"/>
    <s v="Direct"/>
    <n v="447"/>
    <n v="0"/>
    <n v="180.87"/>
  </r>
  <r>
    <s v="Export"/>
    <s v="Middle East"/>
    <s v="United Arab Emirates"/>
    <s v="Dubai"/>
    <x v="1"/>
    <x v="0"/>
    <s v="Direct"/>
    <n v="4"/>
    <n v="5"/>
    <n v="55.732199999999999"/>
  </r>
  <r>
    <s v="Export"/>
    <s v="Middle East"/>
    <s v="United Arab Emirates"/>
    <s v="Dubai"/>
    <x v="32"/>
    <x v="0"/>
    <s v="Direct"/>
    <n v="3"/>
    <n v="6"/>
    <n v="30"/>
  </r>
  <r>
    <s v="Export"/>
    <s v="Middle East"/>
    <s v="United Arab Emirates"/>
    <s v="Dubai"/>
    <x v="20"/>
    <x v="0"/>
    <s v="Direct"/>
    <n v="3"/>
    <n v="6"/>
    <n v="17.899999999999999"/>
  </r>
  <r>
    <s v="Export"/>
    <s v="Middle East"/>
    <s v="United Arab Emirates"/>
    <s v="Jebel Ali"/>
    <x v="61"/>
    <x v="0"/>
    <s v="Direct"/>
    <n v="3"/>
    <n v="6"/>
    <n v="58.4"/>
  </r>
  <r>
    <s v="Export"/>
    <s v="Middle East"/>
    <s v="United Arab Emirates"/>
    <s v="Jebel Ali"/>
    <x v="74"/>
    <x v="2"/>
    <s v="Direct"/>
    <n v="2"/>
    <n v="0"/>
    <n v="31309"/>
  </r>
  <r>
    <s v="Export"/>
    <s v="Middle East"/>
    <s v="United Arab Emirates"/>
    <s v="Jebel Ali"/>
    <x v="23"/>
    <x v="0"/>
    <s v="Direct"/>
    <n v="1131"/>
    <n v="2220"/>
    <n v="33678.898500000003"/>
  </r>
  <r>
    <s v="Export"/>
    <s v="Middle East"/>
    <s v="United Arab Emirates"/>
    <s v="Jebel Ali"/>
    <x v="1"/>
    <x v="0"/>
    <s v="Direct"/>
    <n v="82"/>
    <n v="106"/>
    <n v="1487.8381999999999"/>
  </r>
  <r>
    <s v="Export"/>
    <s v="Middle East"/>
    <s v="United Arab Emirates"/>
    <s v="Jebel Ali"/>
    <x v="40"/>
    <x v="0"/>
    <s v="Direct"/>
    <n v="38"/>
    <n v="38"/>
    <n v="945.2"/>
  </r>
  <r>
    <s v="Export"/>
    <s v="Middle East"/>
    <s v="United Arab Emirates"/>
    <s v="Jebel Ali"/>
    <x v="37"/>
    <x v="0"/>
    <s v="Direct"/>
    <n v="1"/>
    <n v="2"/>
    <n v="30.1"/>
  </r>
  <r>
    <s v="Export"/>
    <s v="Middle East"/>
    <s v="United Arab Emirates"/>
    <s v="Jebel Ali"/>
    <x v="18"/>
    <x v="0"/>
    <s v="Direct"/>
    <n v="28"/>
    <n v="54"/>
    <n v="517.96199999999999"/>
  </r>
  <r>
    <s v="Export"/>
    <s v="Middle East"/>
    <s v="United Arab Emirates"/>
    <s v="Jebel Ali"/>
    <x v="79"/>
    <x v="0"/>
    <s v="Direct"/>
    <n v="4"/>
    <n v="5"/>
    <n v="89.192999999999998"/>
  </r>
  <r>
    <s v="Export"/>
    <s v="Middle East"/>
    <s v="United Arab Emirates"/>
    <s v="Jebel Ali"/>
    <x v="53"/>
    <x v="0"/>
    <s v="Direct"/>
    <n v="1"/>
    <n v="1"/>
    <n v="17.2"/>
  </r>
  <r>
    <s v="Export"/>
    <s v="Middle East"/>
    <s v="United Arab Emirates"/>
    <s v="Jebel Ali"/>
    <x v="7"/>
    <x v="1"/>
    <s v="Direct"/>
    <n v="15"/>
    <n v="0"/>
    <n v="107.44499999999999"/>
  </r>
  <r>
    <s v="Export"/>
    <s v="Middle East"/>
    <s v="United Arab Emirates"/>
    <s v="Jebel Ali"/>
    <x v="6"/>
    <x v="0"/>
    <s v="Direct"/>
    <n v="6"/>
    <n v="7"/>
    <n v="13.042199999999999"/>
  </r>
  <r>
    <s v="Export"/>
    <s v="Middle East"/>
    <s v="United Arab Emirates"/>
    <s v="Jebel Ali"/>
    <x v="3"/>
    <x v="0"/>
    <s v="Direct"/>
    <n v="1"/>
    <n v="2"/>
    <n v="6.24"/>
  </r>
  <r>
    <s v="Export"/>
    <s v="Middle East"/>
    <s v="United Arab Emirates"/>
    <s v="Jebel Ali"/>
    <x v="5"/>
    <x v="0"/>
    <s v="Direct"/>
    <n v="8"/>
    <n v="13"/>
    <n v="150.87299999999999"/>
  </r>
  <r>
    <s v="Export"/>
    <s v="Middle East"/>
    <s v="United Arab Emirates"/>
    <s v="Jebel Ali"/>
    <x v="12"/>
    <x v="0"/>
    <s v="Direct"/>
    <n v="374"/>
    <n v="747"/>
    <n v="8607.6357000000007"/>
  </r>
  <r>
    <s v="Export"/>
    <s v="Middle East"/>
    <s v="United Arab Emirates"/>
    <s v="Sharjah"/>
    <x v="17"/>
    <x v="0"/>
    <s v="Direct"/>
    <n v="109"/>
    <n v="218"/>
    <n v="2235.884"/>
  </r>
  <r>
    <s v="Export"/>
    <s v="South-East Asia"/>
    <s v="Indonesia"/>
    <s v="Jakarta"/>
    <x v="61"/>
    <x v="0"/>
    <s v="Direct"/>
    <n v="193"/>
    <n v="383"/>
    <n v="3448.2240000000002"/>
  </r>
  <r>
    <s v="Export"/>
    <s v="South-East Asia"/>
    <s v="Indonesia"/>
    <s v="Jakarta"/>
    <x v="0"/>
    <x v="0"/>
    <s v="Direct"/>
    <n v="25"/>
    <n v="26"/>
    <n v="481.63740000000001"/>
  </r>
  <r>
    <s v="Export"/>
    <s v="South-East Asia"/>
    <s v="Indonesia"/>
    <s v="Jakarta"/>
    <x v="14"/>
    <x v="0"/>
    <s v="Direct"/>
    <n v="1"/>
    <n v="1"/>
    <n v="22.07"/>
  </r>
  <r>
    <s v="Export"/>
    <s v="South-East Asia"/>
    <s v="Indonesia"/>
    <s v="Jakarta"/>
    <x v="41"/>
    <x v="0"/>
    <s v="Direct"/>
    <n v="2"/>
    <n v="2"/>
    <n v="49.92"/>
  </r>
  <r>
    <s v="Export"/>
    <s v="South-East Asia"/>
    <s v="Indonesia"/>
    <s v="Jakarta"/>
    <x v="38"/>
    <x v="0"/>
    <s v="Direct"/>
    <n v="5"/>
    <n v="7"/>
    <n v="95.727999999999994"/>
  </r>
  <r>
    <s v="Export"/>
    <s v="South-East Asia"/>
    <s v="Indonesia"/>
    <s v="Jakarta"/>
    <x v="9"/>
    <x v="1"/>
    <s v="Direct"/>
    <n v="1"/>
    <n v="0"/>
    <n v="35.200000000000003"/>
  </r>
  <r>
    <s v="Export"/>
    <s v="South-East Asia"/>
    <s v="Indonesia"/>
    <s v="Jakarta"/>
    <x v="65"/>
    <x v="0"/>
    <s v="Direct"/>
    <n v="3670"/>
    <n v="7340"/>
    <n v="87844.644"/>
  </r>
  <r>
    <s v="Export"/>
    <s v="South-East Asia"/>
    <s v="Indonesia"/>
    <s v="Kuala Tanjung"/>
    <x v="42"/>
    <x v="2"/>
    <s v="Direct"/>
    <n v="6"/>
    <n v="0"/>
    <n v="183130"/>
  </r>
  <r>
    <s v="Export"/>
    <s v="South-East Asia"/>
    <s v="Indonesia"/>
    <s v="PANJANG"/>
    <x v="85"/>
    <x v="1"/>
    <s v="Direct"/>
    <n v="6947"/>
    <n v="0"/>
    <n v="2198.5140000000001"/>
  </r>
  <r>
    <s v="Export"/>
    <s v="South-East Asia"/>
    <s v="Indonesia"/>
    <s v="PANJANG"/>
    <x v="56"/>
    <x v="1"/>
    <s v="Direct"/>
    <n v="277"/>
    <n v="0"/>
    <n v="347"/>
  </r>
  <r>
    <s v="Export"/>
    <s v="South-East Asia"/>
    <s v="Indonesia"/>
    <s v="PANJANG"/>
    <x v="8"/>
    <x v="1"/>
    <s v="Direct"/>
    <n v="11"/>
    <n v="0"/>
    <n v="27"/>
  </r>
  <r>
    <s v="Export"/>
    <s v="South-East Asia"/>
    <s v="Indonesia"/>
    <s v="Semarang"/>
    <x v="6"/>
    <x v="0"/>
    <s v="Direct"/>
    <n v="3"/>
    <n v="4"/>
    <n v="9.89"/>
  </r>
  <r>
    <s v="Export"/>
    <s v="South-East Asia"/>
    <s v="Indonesia"/>
    <s v="Semarang"/>
    <x v="24"/>
    <x v="0"/>
    <s v="Direct"/>
    <n v="1"/>
    <n v="1"/>
    <n v="1.5504"/>
  </r>
  <r>
    <s v="Export"/>
    <s v="South-East Asia"/>
    <s v="Indonesia"/>
    <s v="Semarang"/>
    <x v="71"/>
    <x v="0"/>
    <s v="Direct"/>
    <n v="1"/>
    <n v="1"/>
    <n v="20.68"/>
  </r>
  <r>
    <s v="Export"/>
    <s v="South-East Asia"/>
    <s v="Indonesia"/>
    <s v="Surabaya"/>
    <x v="47"/>
    <x v="0"/>
    <s v="Direct"/>
    <n v="82"/>
    <n v="82"/>
    <n v="250.88"/>
  </r>
  <r>
    <s v="Export"/>
    <s v="South-East Asia"/>
    <s v="Indonesia"/>
    <s v="Surabaya"/>
    <x v="41"/>
    <x v="0"/>
    <s v="Direct"/>
    <n v="26"/>
    <n v="26"/>
    <n v="741.52"/>
  </r>
  <r>
    <s v="Export"/>
    <s v="South-East Asia"/>
    <s v="Indonesia"/>
    <s v="Surabaya"/>
    <x v="19"/>
    <x v="0"/>
    <s v="Direct"/>
    <n v="1"/>
    <n v="2"/>
    <n v="14.16"/>
  </r>
  <r>
    <s v="Export"/>
    <s v="South-East Asia"/>
    <s v="Indonesia"/>
    <s v="Surabaya"/>
    <x v="63"/>
    <x v="0"/>
    <s v="Direct"/>
    <n v="1"/>
    <n v="1"/>
    <n v="20.5"/>
  </r>
  <r>
    <s v="Export"/>
    <s v="South-East Asia"/>
    <s v="Indonesia"/>
    <s v="Surabaya"/>
    <x v="65"/>
    <x v="0"/>
    <s v="Direct"/>
    <n v="978"/>
    <n v="1956"/>
    <n v="23568.441999999999"/>
  </r>
  <r>
    <s v="Export"/>
    <s v="South-East Asia"/>
    <s v="Indonesia"/>
    <s v="Surabaya"/>
    <x v="27"/>
    <x v="2"/>
    <s v="Direct"/>
    <n v="1"/>
    <n v="0"/>
    <n v="17717.7"/>
  </r>
  <r>
    <s v="Export"/>
    <s v="South-East Asia"/>
    <s v="Indonesia"/>
    <s v="Tanjung Priok"/>
    <x v="12"/>
    <x v="1"/>
    <s v="Direct"/>
    <n v="1"/>
    <n v="0"/>
    <n v="10514"/>
  </r>
  <r>
    <s v="Export"/>
    <s v="South-East Asia"/>
    <s v="Malaysia"/>
    <s v="Bintulu"/>
    <x v="42"/>
    <x v="2"/>
    <s v="Direct"/>
    <n v="7"/>
    <n v="0"/>
    <n v="218899"/>
  </r>
  <r>
    <s v="Export"/>
    <s v="South-East Asia"/>
    <s v="Malaysia"/>
    <s v="Bintulu"/>
    <x v="10"/>
    <x v="0"/>
    <s v="Direct"/>
    <n v="1"/>
    <n v="1"/>
    <n v="10.365"/>
  </r>
  <r>
    <s v="Export"/>
    <s v="South-East Asia"/>
    <s v="Malaysia"/>
    <s v="Kota Kinabalu"/>
    <x v="23"/>
    <x v="0"/>
    <s v="Direct"/>
    <n v="59"/>
    <n v="115"/>
    <n v="1755.616"/>
  </r>
  <r>
    <s v="Export"/>
    <s v="South-East Asia"/>
    <s v="Malaysia"/>
    <s v="Kota Kinabalu"/>
    <x v="1"/>
    <x v="0"/>
    <s v="Direct"/>
    <n v="2"/>
    <n v="3"/>
    <n v="40.772100000000002"/>
  </r>
  <r>
    <s v="Export"/>
    <s v="South-East Asia"/>
    <s v="Malaysia"/>
    <s v="Kuching"/>
    <x v="1"/>
    <x v="0"/>
    <s v="Direct"/>
    <n v="7"/>
    <n v="10"/>
    <n v="161.57839999999999"/>
  </r>
  <r>
    <s v="Export"/>
    <s v="South-East Asia"/>
    <s v="Malaysia"/>
    <s v="Kuching"/>
    <x v="6"/>
    <x v="0"/>
    <s v="Direct"/>
    <n v="3"/>
    <n v="3"/>
    <n v="8.1"/>
  </r>
  <r>
    <s v="Export"/>
    <s v="South-East Asia"/>
    <s v="Malaysia"/>
    <s v="Labuan, Sabah"/>
    <x v="47"/>
    <x v="0"/>
    <s v="Direct"/>
    <n v="2"/>
    <n v="2"/>
    <n v="4"/>
  </r>
  <r>
    <s v="Export"/>
    <s v="South-East Asia"/>
    <s v="Malaysia"/>
    <s v="Labuan, Sabah"/>
    <x v="11"/>
    <x v="0"/>
    <s v="Direct"/>
    <n v="5"/>
    <n v="8"/>
    <n v="53.04"/>
  </r>
  <r>
    <s v="Export"/>
    <s v="South-East Asia"/>
    <s v="Malaysia"/>
    <s v="Labuan, Sabah"/>
    <x v="6"/>
    <x v="0"/>
    <s v="Direct"/>
    <n v="1"/>
    <n v="2"/>
    <n v="7.95"/>
  </r>
  <r>
    <s v="Export"/>
    <s v="South-East Asia"/>
    <s v="Malaysia"/>
    <s v="Pasir Gudang"/>
    <x v="23"/>
    <x v="0"/>
    <s v="Direct"/>
    <n v="41"/>
    <n v="75"/>
    <n v="1171.866"/>
  </r>
  <r>
    <s v="Export"/>
    <s v="South-East Asia"/>
    <s v="Indonesia"/>
    <s v="PANJANG"/>
    <x v="56"/>
    <x v="2"/>
    <s v="Direct"/>
    <n v="1"/>
    <n v="0"/>
    <n v="400.55"/>
  </r>
  <r>
    <s v="Export"/>
    <s v="South-East Asia"/>
    <s v="Indonesia"/>
    <s v="Semarang"/>
    <x v="23"/>
    <x v="0"/>
    <s v="Direct"/>
    <n v="6"/>
    <n v="12"/>
    <n v="132.84"/>
  </r>
  <r>
    <s v="Export"/>
    <s v="South-East Asia"/>
    <s v="Indonesia"/>
    <s v="Semarang"/>
    <x v="65"/>
    <x v="0"/>
    <s v="Direct"/>
    <n v="10"/>
    <n v="20"/>
    <n v="230.88"/>
  </r>
  <r>
    <s v="Export"/>
    <s v="South-East Asia"/>
    <s v="Indonesia"/>
    <s v="Surabaya"/>
    <x v="42"/>
    <x v="2"/>
    <s v="Direct"/>
    <n v="2"/>
    <n v="0"/>
    <n v="12600"/>
  </r>
  <r>
    <s v="Export"/>
    <s v="South-East Asia"/>
    <s v="Indonesia"/>
    <s v="Surabaya"/>
    <x v="62"/>
    <x v="0"/>
    <s v="Direct"/>
    <n v="2"/>
    <n v="2"/>
    <n v="7.7590000000000003"/>
  </r>
  <r>
    <s v="Export"/>
    <s v="South-East Asia"/>
    <s v="Indonesia"/>
    <s v="Surabaya"/>
    <x v="28"/>
    <x v="0"/>
    <s v="Direct"/>
    <n v="2"/>
    <n v="2"/>
    <n v="47.862000000000002"/>
  </r>
  <r>
    <s v="Export"/>
    <s v="South-East Asia"/>
    <s v="Indonesia"/>
    <s v="Surabaya"/>
    <x v="38"/>
    <x v="0"/>
    <s v="Direct"/>
    <n v="5"/>
    <n v="5"/>
    <n v="102.8"/>
  </r>
  <r>
    <s v="Export"/>
    <s v="South-East Asia"/>
    <s v="Indonesia"/>
    <s v="Surabaya"/>
    <x v="8"/>
    <x v="0"/>
    <s v="Direct"/>
    <n v="2"/>
    <n v="3"/>
    <n v="24.42"/>
  </r>
  <r>
    <s v="Export"/>
    <s v="South-East Asia"/>
    <s v="Indonesia"/>
    <s v="Surabaya"/>
    <x v="9"/>
    <x v="0"/>
    <s v="Direct"/>
    <n v="10"/>
    <n v="19"/>
    <n v="154.43600000000001"/>
  </r>
  <r>
    <s v="Export"/>
    <s v="South-East Asia"/>
    <s v="Malaysia"/>
    <s v="Bintulu"/>
    <x v="23"/>
    <x v="0"/>
    <s v="Direct"/>
    <n v="1"/>
    <n v="2"/>
    <n v="30.82"/>
  </r>
  <r>
    <s v="Export"/>
    <s v="South-East Asia"/>
    <s v="Malaysia"/>
    <s v="Bintulu"/>
    <x v="56"/>
    <x v="2"/>
    <s v="Direct"/>
    <n v="1"/>
    <n v="0"/>
    <n v="530.54999999999995"/>
  </r>
  <r>
    <s v="Export"/>
    <s v="South-East Asia"/>
    <s v="Malaysia"/>
    <s v="Bintulu"/>
    <x v="15"/>
    <x v="0"/>
    <s v="Direct"/>
    <n v="2"/>
    <n v="2"/>
    <n v="52.26"/>
  </r>
  <r>
    <s v="Export"/>
    <s v="South-East Asia"/>
    <s v="Malaysia"/>
    <s v="Butterworth"/>
    <x v="27"/>
    <x v="2"/>
    <s v="Direct"/>
    <n v="2"/>
    <n v="0"/>
    <n v="11000"/>
  </r>
  <r>
    <s v="Export"/>
    <s v="South-East Asia"/>
    <s v="Malaysia"/>
    <s v="Kota Kinabalu"/>
    <x v="62"/>
    <x v="0"/>
    <s v="Direct"/>
    <n v="1"/>
    <n v="2"/>
    <n v="22.219899999999999"/>
  </r>
  <r>
    <s v="Export"/>
    <s v="South-East Asia"/>
    <s v="Malaysia"/>
    <s v="Kota Kinabalu"/>
    <x v="46"/>
    <x v="0"/>
    <s v="Direct"/>
    <n v="4"/>
    <n v="4"/>
    <n v="76.88"/>
  </r>
  <r>
    <s v="Export"/>
    <s v="South-East Asia"/>
    <s v="Malaysia"/>
    <s v="Kuching"/>
    <x v="11"/>
    <x v="0"/>
    <s v="Direct"/>
    <n v="1"/>
    <n v="1"/>
    <n v="0.92"/>
  </r>
  <r>
    <s v="Export"/>
    <s v="South-East Asia"/>
    <s v="Malaysia"/>
    <s v="Labuan, Sabah"/>
    <x v="32"/>
    <x v="0"/>
    <s v="Direct"/>
    <n v="1"/>
    <n v="1"/>
    <n v="9.5"/>
  </r>
  <r>
    <s v="Export"/>
    <s v="South-East Asia"/>
    <s v="Malaysia"/>
    <s v="Malaysia - other"/>
    <x v="42"/>
    <x v="2"/>
    <s v="Direct"/>
    <n v="4"/>
    <n v="0"/>
    <n v="123063"/>
  </r>
  <r>
    <s v="Export"/>
    <s v="South-East Asia"/>
    <s v="Malaysia"/>
    <s v="Pasir Gudang"/>
    <x v="42"/>
    <x v="2"/>
    <s v="Direct"/>
    <n v="2"/>
    <n v="0"/>
    <n v="12600"/>
  </r>
  <r>
    <s v="Export"/>
    <s v="South-East Asia"/>
    <s v="Malaysia"/>
    <s v="Pasir Gudang"/>
    <x v="93"/>
    <x v="0"/>
    <s v="Direct"/>
    <n v="168"/>
    <n v="168"/>
    <n v="4578.53"/>
  </r>
  <r>
    <s v="Export"/>
    <s v="South-East Asia"/>
    <s v="Malaysia"/>
    <s v="Pasir Gudang"/>
    <x v="56"/>
    <x v="2"/>
    <s v="Direct"/>
    <n v="3"/>
    <n v="0"/>
    <n v="829.35"/>
  </r>
  <r>
    <s v="Export"/>
    <s v="South-East Asia"/>
    <s v="Malaysia"/>
    <s v="Pasir Gudang"/>
    <x v="90"/>
    <x v="1"/>
    <s v="Direct"/>
    <n v="5173"/>
    <n v="0"/>
    <n v="258.64999999999998"/>
  </r>
  <r>
    <s v="Export"/>
    <s v="South-East Asia"/>
    <s v="Malaysia"/>
    <s v="Pasir Gudang"/>
    <x v="34"/>
    <x v="0"/>
    <s v="Direct"/>
    <n v="1"/>
    <n v="1"/>
    <n v="23.222000000000001"/>
  </r>
  <r>
    <s v="Export"/>
    <s v="South-East Asia"/>
    <s v="Malaysia"/>
    <s v="Pasir Gudang"/>
    <x v="8"/>
    <x v="1"/>
    <s v="Direct"/>
    <n v="6"/>
    <n v="0"/>
    <n v="26"/>
  </r>
  <r>
    <s v="Export"/>
    <s v="South-East Asia"/>
    <s v="Malaysia"/>
    <s v="Pasir Gudang"/>
    <x v="65"/>
    <x v="0"/>
    <s v="Direct"/>
    <n v="1"/>
    <n v="2"/>
    <n v="20.04"/>
  </r>
  <r>
    <s v="Export"/>
    <s v="South-East Asia"/>
    <s v="Malaysia"/>
    <s v="Pasir Gudang"/>
    <x v="27"/>
    <x v="0"/>
    <s v="Direct"/>
    <n v="40"/>
    <n v="40"/>
    <n v="1030.52"/>
  </r>
  <r>
    <s v="Export"/>
    <s v="South-East Asia"/>
    <s v="Malaysia"/>
    <s v="Penang"/>
    <x v="22"/>
    <x v="0"/>
    <s v="Direct"/>
    <n v="1"/>
    <n v="1"/>
    <n v="20.46"/>
  </r>
  <r>
    <s v="Export"/>
    <s v="South-East Asia"/>
    <s v="Malaysia"/>
    <s v="Penang"/>
    <x v="1"/>
    <x v="0"/>
    <s v="Direct"/>
    <n v="3"/>
    <n v="4"/>
    <n v="69.134200000000007"/>
  </r>
  <r>
    <s v="Export"/>
    <s v="South-East Asia"/>
    <s v="Malaysia"/>
    <s v="Penang"/>
    <x v="37"/>
    <x v="0"/>
    <s v="Direct"/>
    <n v="3"/>
    <n v="6"/>
    <n v="48.154000000000003"/>
  </r>
  <r>
    <s v="Export"/>
    <s v="South-East Asia"/>
    <s v="Malaysia"/>
    <s v="Penang"/>
    <x v="6"/>
    <x v="0"/>
    <s v="Direct"/>
    <n v="1"/>
    <n v="2"/>
    <n v="7.15"/>
  </r>
  <r>
    <s v="Export"/>
    <s v="South-East Asia"/>
    <s v="Malaysia"/>
    <s v="Penang"/>
    <x v="3"/>
    <x v="0"/>
    <s v="Direct"/>
    <n v="5"/>
    <n v="10"/>
    <n v="80.079599999999999"/>
  </r>
  <r>
    <s v="Export"/>
    <s v="Middle East"/>
    <s v="United Arab Emirates"/>
    <s v="Sharjah"/>
    <x v="26"/>
    <x v="0"/>
    <s v="Direct"/>
    <n v="7"/>
    <n v="14"/>
    <n v="163.4"/>
  </r>
  <r>
    <s v="Export"/>
    <s v="Middle East"/>
    <s v="United Arab Emirates"/>
    <s v="Sharjah"/>
    <x v="46"/>
    <x v="0"/>
    <s v="Direct"/>
    <n v="33"/>
    <n v="33"/>
    <n v="637.98"/>
  </r>
  <r>
    <s v="Export"/>
    <s v="Middle East"/>
    <s v="United Arab Emirates"/>
    <s v="Sharjah"/>
    <x v="7"/>
    <x v="0"/>
    <s v="Direct"/>
    <n v="207"/>
    <n v="414"/>
    <n v="5239.7979999999998"/>
  </r>
  <r>
    <s v="Export"/>
    <s v="Middle East"/>
    <s v="United Arab Emirates"/>
    <s v="Sharjah"/>
    <x v="9"/>
    <x v="0"/>
    <s v="Direct"/>
    <n v="2"/>
    <n v="4"/>
    <n v="49.9"/>
  </r>
  <r>
    <s v="Export"/>
    <s v="New Zealand"/>
    <s v="New Zealand"/>
    <s v="Auckland"/>
    <x v="59"/>
    <x v="2"/>
    <s v="Direct"/>
    <n v="1"/>
    <n v="0"/>
    <n v="118"/>
  </r>
  <r>
    <s v="Export"/>
    <s v="New Zealand"/>
    <s v="New Zealand"/>
    <s v="Auckland"/>
    <x v="13"/>
    <x v="0"/>
    <s v="Direct"/>
    <n v="188"/>
    <n v="189"/>
    <n v="4620.43"/>
  </r>
  <r>
    <s v="Export"/>
    <s v="New Zealand"/>
    <s v="New Zealand"/>
    <s v="Auckland"/>
    <x v="32"/>
    <x v="0"/>
    <s v="Direct"/>
    <n v="5"/>
    <n v="7"/>
    <n v="34.79"/>
  </r>
  <r>
    <s v="Export"/>
    <s v="New Zealand"/>
    <s v="New Zealand"/>
    <s v="Auckland"/>
    <x v="11"/>
    <x v="1"/>
    <s v="Direct"/>
    <n v="2"/>
    <n v="0"/>
    <n v="17.399999999999999"/>
  </r>
  <r>
    <s v="Export"/>
    <s v="New Zealand"/>
    <s v="New Zealand"/>
    <s v="Auckland"/>
    <x v="46"/>
    <x v="0"/>
    <s v="Direct"/>
    <n v="2"/>
    <n v="4"/>
    <n v="33.756999999999998"/>
  </r>
  <r>
    <s v="Export"/>
    <s v="New Zealand"/>
    <s v="New Zealand"/>
    <s v="Auckland"/>
    <x v="8"/>
    <x v="0"/>
    <s v="Direct"/>
    <n v="33"/>
    <n v="39"/>
    <n v="646.47940000000006"/>
  </r>
  <r>
    <s v="Export"/>
    <s v="New Zealand"/>
    <s v="New Zealand"/>
    <s v="Auckland"/>
    <x v="9"/>
    <x v="1"/>
    <s v="Direct"/>
    <n v="26"/>
    <n v="0"/>
    <n v="534.30700000000002"/>
  </r>
  <r>
    <s v="Export"/>
    <s v="New Zealand"/>
    <s v="New Zealand"/>
    <s v="Dunedin"/>
    <x v="8"/>
    <x v="1"/>
    <s v="Direct"/>
    <n v="221"/>
    <n v="0"/>
    <n v="171.64"/>
  </r>
  <r>
    <s v="Export"/>
    <s v="New Zealand"/>
    <s v="New Zealand"/>
    <s v="Lyttelton"/>
    <x v="13"/>
    <x v="0"/>
    <s v="Direct"/>
    <n v="15"/>
    <n v="15"/>
    <n v="357.94600000000003"/>
  </r>
  <r>
    <s v="Export"/>
    <s v="New Zealand"/>
    <s v="New Zealand"/>
    <s v="Lyttelton"/>
    <x v="32"/>
    <x v="0"/>
    <s v="Direct"/>
    <n v="2"/>
    <n v="3"/>
    <n v="12.355"/>
  </r>
  <r>
    <s v="Export"/>
    <s v="New Zealand"/>
    <s v="New Zealand"/>
    <s v="Lyttelton"/>
    <x v="30"/>
    <x v="0"/>
    <s v="Direct"/>
    <n v="3"/>
    <n v="3"/>
    <n v="49.5"/>
  </r>
  <r>
    <s v="Export"/>
    <s v="New Zealand"/>
    <s v="New Zealand"/>
    <s v="Lyttelton"/>
    <x v="46"/>
    <x v="0"/>
    <s v="Direct"/>
    <n v="8"/>
    <n v="12"/>
    <n v="147.76"/>
  </r>
  <r>
    <s v="Export"/>
    <s v="New Zealand"/>
    <s v="New Zealand"/>
    <s v="Lyttelton"/>
    <x v="71"/>
    <x v="0"/>
    <s v="Direct"/>
    <n v="2"/>
    <n v="2"/>
    <n v="41.6"/>
  </r>
  <r>
    <s v="Export"/>
    <s v="New Zealand"/>
    <s v="New Zealand"/>
    <s v="Lyttelton"/>
    <x v="9"/>
    <x v="0"/>
    <s v="Direct"/>
    <n v="1"/>
    <n v="2"/>
    <n v="14.5"/>
  </r>
  <r>
    <s v="Export"/>
    <s v="New Zealand"/>
    <s v="New Zealand"/>
    <s v="Metroport / Auckland"/>
    <x v="10"/>
    <x v="0"/>
    <s v="Direct"/>
    <n v="8"/>
    <n v="11"/>
    <n v="119.54"/>
  </r>
  <r>
    <s v="Export"/>
    <s v="New Zealand"/>
    <s v="New Zealand"/>
    <s v="Metroport / Auckland"/>
    <x v="88"/>
    <x v="0"/>
    <s v="Direct"/>
    <n v="3"/>
    <n v="4"/>
    <n v="16.812000000000001"/>
  </r>
  <r>
    <s v="Export"/>
    <s v="New Zealand"/>
    <s v="New Zealand"/>
    <s v="Metroport / Auckland"/>
    <x v="18"/>
    <x v="0"/>
    <s v="Direct"/>
    <n v="3"/>
    <n v="4"/>
    <n v="29.716000000000001"/>
  </r>
  <r>
    <s v="Export"/>
    <s v="New Zealand"/>
    <s v="New Zealand"/>
    <s v="Metroport / Auckland"/>
    <x v="15"/>
    <x v="0"/>
    <s v="Direct"/>
    <n v="14"/>
    <n v="14"/>
    <n v="356.62"/>
  </r>
  <r>
    <s v="Export"/>
    <s v="New Zealand"/>
    <s v="New Zealand"/>
    <s v="Metroport / Auckland"/>
    <x v="7"/>
    <x v="0"/>
    <s v="Direct"/>
    <n v="1"/>
    <n v="2"/>
    <n v="7.3"/>
  </r>
  <r>
    <s v="Export"/>
    <s v="New Zealand"/>
    <s v="New Zealand"/>
    <s v="Napier"/>
    <x v="13"/>
    <x v="0"/>
    <s v="Direct"/>
    <n v="1"/>
    <n v="1"/>
    <n v="9.6999999999999993"/>
  </r>
  <r>
    <s v="Export"/>
    <s v="New Zealand"/>
    <s v="New Zealand"/>
    <s v="Napier"/>
    <x v="56"/>
    <x v="2"/>
    <s v="Direct"/>
    <n v="2"/>
    <n v="0"/>
    <n v="397.8"/>
  </r>
  <r>
    <s v="Export"/>
    <s v="New Zealand"/>
    <s v="New Zealand"/>
    <s v="Napier"/>
    <x v="34"/>
    <x v="0"/>
    <s v="Direct"/>
    <n v="8"/>
    <n v="8"/>
    <n v="145.39599999999999"/>
  </r>
  <r>
    <s v="Export"/>
    <s v="New Zealand"/>
    <s v="New Zealand"/>
    <s v="Napier"/>
    <x v="8"/>
    <x v="1"/>
    <s v="Direct"/>
    <n v="22"/>
    <n v="0"/>
    <n v="22"/>
  </r>
  <r>
    <s v="Export"/>
    <s v="New Zealand"/>
    <s v="New Zealand"/>
    <s v="Nelson"/>
    <x v="9"/>
    <x v="0"/>
    <s v="Direct"/>
    <n v="1"/>
    <n v="1"/>
    <n v="1.3"/>
  </r>
  <r>
    <s v="Export"/>
    <s v="New Zealand"/>
    <s v="New Zealand"/>
    <s v="New Plymouth"/>
    <x v="11"/>
    <x v="0"/>
    <s v="Direct"/>
    <n v="1"/>
    <n v="1"/>
    <n v="6.6150000000000002"/>
  </r>
  <r>
    <s v="Export"/>
    <s v="New Zealand"/>
    <s v="New Zealand"/>
    <s v="New Plymouth"/>
    <x v="6"/>
    <x v="0"/>
    <s v="Direct"/>
    <n v="3"/>
    <n v="4"/>
    <n v="19.649999999999999"/>
  </r>
  <r>
    <s v="Export"/>
    <s v="New Zealand"/>
    <s v="New Zealand"/>
    <s v="New Zealand - other"/>
    <x v="33"/>
    <x v="0"/>
    <s v="Direct"/>
    <n v="2"/>
    <n v="2"/>
    <n v="59.2"/>
  </r>
  <r>
    <s v="Export"/>
    <s v="New Zealand"/>
    <s v="New Zealand"/>
    <s v="Port Chalmers"/>
    <x v="15"/>
    <x v="0"/>
    <s v="Direct"/>
    <n v="3"/>
    <n v="3"/>
    <n v="77"/>
  </r>
  <r>
    <s v="Export"/>
    <s v="New Zealand"/>
    <s v="New Zealand"/>
    <s v="Port Chalmers"/>
    <x v="7"/>
    <x v="0"/>
    <s v="Direct"/>
    <n v="2"/>
    <n v="3"/>
    <n v="22.95"/>
  </r>
  <r>
    <s v="Export"/>
    <s v="New Zealand"/>
    <s v="New Zealand"/>
    <s v="Tauranga"/>
    <x v="10"/>
    <x v="0"/>
    <s v="Direct"/>
    <n v="31"/>
    <n v="49"/>
    <n v="432.084"/>
  </r>
  <r>
    <s v="Export"/>
    <s v="New Zealand"/>
    <s v="New Zealand"/>
    <s v="Tauranga"/>
    <x v="88"/>
    <x v="0"/>
    <s v="Direct"/>
    <n v="2"/>
    <n v="3"/>
    <n v="12.814"/>
  </r>
  <r>
    <s v="Export"/>
    <s v="New Zealand"/>
    <s v="New Zealand"/>
    <s v="Tauranga"/>
    <x v="15"/>
    <x v="0"/>
    <s v="Direct"/>
    <n v="23"/>
    <n v="23"/>
    <n v="588.74"/>
  </r>
  <r>
    <s v="Export"/>
    <s v="New Zealand"/>
    <s v="New Zealand"/>
    <s v="Tauranga"/>
    <x v="53"/>
    <x v="0"/>
    <s v="Direct"/>
    <n v="2"/>
    <n v="3"/>
    <n v="38.17"/>
  </r>
  <r>
    <s v="Export"/>
    <s v="New Zealand"/>
    <s v="New Zealand"/>
    <s v="Tauranga"/>
    <x v="7"/>
    <x v="1"/>
    <s v="Direct"/>
    <n v="1"/>
    <n v="0"/>
    <n v="19.600000000000001"/>
  </r>
  <r>
    <s v="Export"/>
    <s v="New Zealand"/>
    <s v="New Zealand"/>
    <s v="Tauranga"/>
    <x v="7"/>
    <x v="0"/>
    <s v="Direct"/>
    <n v="2"/>
    <n v="3"/>
    <n v="13.74"/>
  </r>
  <r>
    <s v="Export"/>
    <s v="New Zealand"/>
    <s v="New Zealand"/>
    <s v="Tauranga"/>
    <x v="71"/>
    <x v="0"/>
    <s v="Direct"/>
    <n v="2"/>
    <n v="2"/>
    <n v="41.18"/>
  </r>
  <r>
    <s v="Export"/>
    <s v="New Zealand"/>
    <s v="New Zealand"/>
    <s v="Tauranga"/>
    <x v="67"/>
    <x v="0"/>
    <s v="Direct"/>
    <n v="10"/>
    <n v="20"/>
    <n v="138.898"/>
  </r>
  <r>
    <s v="Export"/>
    <s v="New Zealand"/>
    <s v="New Zealand"/>
    <s v="Timaru"/>
    <x v="56"/>
    <x v="2"/>
    <s v="Direct"/>
    <n v="2"/>
    <n v="0"/>
    <n v="2456.8000000000002"/>
  </r>
  <r>
    <s v="Export"/>
    <s v="New Zealand"/>
    <s v="New Zealand"/>
    <s v="Timaru"/>
    <x v="46"/>
    <x v="0"/>
    <s v="Direct"/>
    <n v="1"/>
    <n v="2"/>
    <n v="23.704000000000001"/>
  </r>
  <r>
    <s v="Export"/>
    <s v="New Zealand"/>
    <s v="New Zealand"/>
    <s v="Wellington"/>
    <x v="0"/>
    <x v="0"/>
    <s v="Direct"/>
    <n v="118"/>
    <n v="118"/>
    <n v="2959.43"/>
  </r>
  <r>
    <s v="Export"/>
    <s v="New Zealand"/>
    <s v="New Zealand"/>
    <s v="Wellington"/>
    <x v="1"/>
    <x v="0"/>
    <s v="Direct"/>
    <n v="3"/>
    <n v="5"/>
    <n v="49.077599999999997"/>
  </r>
  <r>
    <s v="Export"/>
    <s v="New Zealand"/>
    <s v="New Zealand"/>
    <s v="Wellington"/>
    <x v="33"/>
    <x v="0"/>
    <s v="Direct"/>
    <n v="3"/>
    <n v="3"/>
    <n v="81.400000000000006"/>
  </r>
  <r>
    <s v="Export"/>
    <s v="New Zealand"/>
    <s v="New Zealand"/>
    <s v="Wellington"/>
    <x v="7"/>
    <x v="1"/>
    <s v="Direct"/>
    <n v="1"/>
    <n v="0"/>
    <n v="0.3"/>
  </r>
  <r>
    <s v="Export"/>
    <s v="New Zealand"/>
    <s v="New Zealand"/>
    <s v="Wellington"/>
    <x v="6"/>
    <x v="0"/>
    <s v="Direct"/>
    <n v="25"/>
    <n v="43"/>
    <n v="175.00800000000001"/>
  </r>
  <r>
    <s v="Export"/>
    <s v="New Zealand"/>
    <s v="New Zealand"/>
    <s v="Wellington"/>
    <x v="3"/>
    <x v="0"/>
    <s v="Direct"/>
    <n v="3"/>
    <n v="4"/>
    <n v="28.105"/>
  </r>
  <r>
    <s v="Export"/>
    <s v="New Zealand"/>
    <s v="New Zealand"/>
    <s v="Wellington"/>
    <x v="72"/>
    <x v="0"/>
    <s v="Direct"/>
    <n v="1"/>
    <n v="1"/>
    <n v="8"/>
  </r>
  <r>
    <s v="Export"/>
    <s v="Scandinavia"/>
    <s v="Denmark"/>
    <s v="Aarhus"/>
    <x v="32"/>
    <x v="0"/>
    <s v="Direct"/>
    <n v="1"/>
    <n v="1"/>
    <n v="4.1479999999999997"/>
  </r>
  <r>
    <s v="Export"/>
    <s v="Scandinavia"/>
    <s v="Denmark"/>
    <s v="Copenhagen"/>
    <x v="37"/>
    <x v="0"/>
    <s v="Direct"/>
    <n v="5"/>
    <n v="10"/>
    <n v="143.44"/>
  </r>
  <r>
    <s v="Export"/>
    <s v="Scandinavia"/>
    <s v="Denmark"/>
    <s v="Copenhagen"/>
    <x v="79"/>
    <x v="0"/>
    <s v="Direct"/>
    <n v="1"/>
    <n v="1"/>
    <n v="11"/>
  </r>
  <r>
    <s v="Export"/>
    <s v="Scandinavia"/>
    <s v="Denmark"/>
    <s v="Copenhagen"/>
    <x v="6"/>
    <x v="0"/>
    <s v="Direct"/>
    <n v="1"/>
    <n v="1"/>
    <n v="1.6"/>
  </r>
  <r>
    <s v="Export"/>
    <s v="Scandinavia"/>
    <s v="Denmark"/>
    <s v="Copenhagen"/>
    <x v="72"/>
    <x v="0"/>
    <s v="Direct"/>
    <n v="3"/>
    <n v="4"/>
    <n v="41.549399999999999"/>
  </r>
  <r>
    <s v="Export"/>
    <s v="Scandinavia"/>
    <s v="Finland"/>
    <s v="Helsinki"/>
    <x v="11"/>
    <x v="0"/>
    <s v="Direct"/>
    <n v="4"/>
    <n v="5"/>
    <n v="39.743000000000002"/>
  </r>
  <r>
    <s v="Export"/>
    <s v="Scandinavia"/>
    <s v="Finland"/>
    <s v="Helsinki"/>
    <x v="72"/>
    <x v="0"/>
    <s v="Direct"/>
    <n v="1"/>
    <n v="1"/>
    <n v="14.0504"/>
  </r>
  <r>
    <s v="Export"/>
    <s v="Scandinavia"/>
    <s v="Iceland"/>
    <s v="Reykjavik"/>
    <x v="6"/>
    <x v="0"/>
    <s v="Direct"/>
    <n v="1"/>
    <n v="1"/>
    <n v="12"/>
  </r>
  <r>
    <s v="Export"/>
    <s v="Scandinavia"/>
    <s v="Norway"/>
    <s v="Bergen"/>
    <x v="7"/>
    <x v="0"/>
    <s v="Direct"/>
    <n v="1"/>
    <n v="1"/>
    <n v="16.2"/>
  </r>
  <r>
    <s v="Export"/>
    <s v="Scandinavia"/>
    <s v="Norway"/>
    <s v="Oslo"/>
    <x v="8"/>
    <x v="0"/>
    <s v="Direct"/>
    <n v="1"/>
    <n v="2"/>
    <n v="5.62"/>
  </r>
  <r>
    <s v="Export"/>
    <s v="Scandinavia"/>
    <s v="Norway"/>
    <s v="Stavanger"/>
    <x v="6"/>
    <x v="0"/>
    <s v="Direct"/>
    <n v="4"/>
    <n v="6"/>
    <n v="19.18"/>
  </r>
  <r>
    <s v="Export"/>
    <s v="Scandinavia"/>
    <s v="Sweden"/>
    <s v="Gothenburg"/>
    <x v="18"/>
    <x v="0"/>
    <s v="Direct"/>
    <n v="1"/>
    <n v="2"/>
    <n v="25.914000000000001"/>
  </r>
  <r>
    <s v="Export"/>
    <s v="Scandinavia"/>
    <s v="Sweden"/>
    <s v="Gothenburg"/>
    <x v="20"/>
    <x v="0"/>
    <s v="Direct"/>
    <n v="1"/>
    <n v="1"/>
    <n v="1.6"/>
  </r>
  <r>
    <s v="Export"/>
    <s v="Scandinavia"/>
    <s v="Sweden"/>
    <s v="Gothenburg"/>
    <x v="12"/>
    <x v="0"/>
    <s v="Direct"/>
    <n v="1"/>
    <n v="1"/>
    <n v="0.6"/>
  </r>
  <r>
    <s v="Export"/>
    <s v="Scandinavia"/>
    <s v="Sweden"/>
    <s v="SOLDERTALJ"/>
    <x v="72"/>
    <x v="0"/>
    <s v="Direct"/>
    <n v="1"/>
    <n v="1"/>
    <n v="8.65"/>
  </r>
  <r>
    <s v="Export"/>
    <s v="South America"/>
    <s v="Argentina"/>
    <s v="Buenos Aires"/>
    <x v="11"/>
    <x v="0"/>
    <s v="Direct"/>
    <n v="1"/>
    <n v="2"/>
    <n v="0.87450000000000006"/>
  </r>
  <r>
    <s v="Export"/>
    <s v="South America"/>
    <s v="Argentina"/>
    <s v="Buenos Aires"/>
    <x v="3"/>
    <x v="0"/>
    <s v="Direct"/>
    <n v="2"/>
    <n v="4"/>
    <n v="4.4909999999999997"/>
  </r>
  <r>
    <s v="Export"/>
    <s v="South America"/>
    <s v="Brazil"/>
    <s v="Itajai"/>
    <x v="12"/>
    <x v="0"/>
    <s v="Direct"/>
    <n v="5"/>
    <n v="10"/>
    <n v="74.09"/>
  </r>
  <r>
    <s v="Export"/>
    <s v="South America"/>
    <s v="Brazil"/>
    <s v="Rio De Janeiro"/>
    <x v="33"/>
    <x v="0"/>
    <s v="Direct"/>
    <n v="1"/>
    <n v="1"/>
    <n v="26.05"/>
  </r>
  <r>
    <s v="Export"/>
    <s v="South America"/>
    <s v="Brazil"/>
    <s v="Rio De Janeiro"/>
    <x v="6"/>
    <x v="0"/>
    <s v="Direct"/>
    <n v="1"/>
    <n v="1"/>
    <n v="4.8499999999999996"/>
  </r>
  <r>
    <s v="Export"/>
    <s v="South America"/>
    <s v="Brazil"/>
    <s v="Santos"/>
    <x v="6"/>
    <x v="0"/>
    <s v="Direct"/>
    <n v="1"/>
    <n v="2"/>
    <n v="7.2"/>
  </r>
  <r>
    <s v="Export"/>
    <s v="South America"/>
    <s v="Brazil"/>
    <s v="Santos"/>
    <x v="24"/>
    <x v="0"/>
    <s v="Direct"/>
    <n v="1"/>
    <n v="1"/>
    <n v="13.8"/>
  </r>
  <r>
    <s v="Export"/>
    <s v="South America"/>
    <s v="Brazil"/>
    <s v="Santos"/>
    <x v="72"/>
    <x v="0"/>
    <s v="Direct"/>
    <n v="1"/>
    <n v="2"/>
    <n v="18.88"/>
  </r>
  <r>
    <s v="Export"/>
    <s v="South America"/>
    <s v="Chile"/>
    <s v="Antofagasta"/>
    <x v="7"/>
    <x v="0"/>
    <s v="Direct"/>
    <n v="1"/>
    <n v="1"/>
    <n v="8.6"/>
  </r>
  <r>
    <s v="Export"/>
    <s v="South America"/>
    <s v="Chile"/>
    <s v="San Antonio"/>
    <x v="10"/>
    <x v="0"/>
    <s v="Direct"/>
    <n v="9"/>
    <n v="9"/>
    <n v="189.9"/>
  </r>
  <r>
    <s v="Export"/>
    <s v="South America"/>
    <s v="Chile"/>
    <s v="San Antonio"/>
    <x v="15"/>
    <x v="0"/>
    <s v="Direct"/>
    <n v="1"/>
    <n v="1"/>
    <n v="27.76"/>
  </r>
  <r>
    <s v="Export"/>
    <s v="South America"/>
    <s v="Chile"/>
    <s v="Valparaiso"/>
    <x v="39"/>
    <x v="0"/>
    <s v="Direct"/>
    <n v="1"/>
    <n v="1"/>
    <n v="19.625"/>
  </r>
  <r>
    <s v="Export"/>
    <s v="South America"/>
    <s v="Colombia"/>
    <s v="Colombia - other"/>
    <x v="47"/>
    <x v="0"/>
    <s v="Direct"/>
    <n v="5"/>
    <n v="10"/>
    <n v="20"/>
  </r>
  <r>
    <s v="Export"/>
    <s v="South America"/>
    <s v="Peru"/>
    <s v="Callao"/>
    <x v="10"/>
    <x v="0"/>
    <s v="Direct"/>
    <n v="338"/>
    <n v="338"/>
    <n v="7110.4939999999997"/>
  </r>
  <r>
    <s v="Export"/>
    <s v="South America"/>
    <s v="Peru"/>
    <s v="Callao"/>
    <x v="33"/>
    <x v="0"/>
    <s v="Direct"/>
    <n v="3"/>
    <n v="3"/>
    <n v="81.25"/>
  </r>
  <r>
    <s v="Export"/>
    <s v="South America"/>
    <s v="Peru"/>
    <s v="Callao"/>
    <x v="15"/>
    <x v="0"/>
    <s v="Direct"/>
    <n v="6"/>
    <n v="6"/>
    <n v="159.9"/>
  </r>
  <r>
    <s v="Export"/>
    <s v="South Pacific"/>
    <s v="Fiji"/>
    <s v="Lautoka"/>
    <x v="1"/>
    <x v="0"/>
    <s v="Direct"/>
    <n v="1"/>
    <n v="1"/>
    <n v="15.226599999999999"/>
  </r>
  <r>
    <s v="Export"/>
    <s v="South Pacific"/>
    <s v="French Polynesia"/>
    <s v="Papeete"/>
    <x v="13"/>
    <x v="0"/>
    <s v="Direct"/>
    <n v="1"/>
    <n v="1"/>
    <n v="8"/>
  </r>
  <r>
    <s v="Export"/>
    <s v="South Pacific"/>
    <s v="New Caledonia"/>
    <s v="Noumea"/>
    <x v="16"/>
    <x v="0"/>
    <s v="Direct"/>
    <n v="1"/>
    <n v="2"/>
    <n v="21.669"/>
  </r>
  <r>
    <s v="Export"/>
    <s v="South Pacific"/>
    <s v="Papua New Guinea"/>
    <s v="Lae"/>
    <x v="13"/>
    <x v="0"/>
    <s v="Direct"/>
    <n v="6"/>
    <n v="6"/>
    <n v="150"/>
  </r>
  <r>
    <s v="Export"/>
    <s v="South Pacific"/>
    <s v="Papua New Guinea"/>
    <s v="Lae"/>
    <x v="1"/>
    <x v="0"/>
    <s v="Transhipment"/>
    <n v="2"/>
    <n v="3"/>
    <n v="47.47"/>
  </r>
  <r>
    <s v="Export"/>
    <s v="South Pacific"/>
    <s v="Papua New Guinea"/>
    <s v="Lae"/>
    <x v="11"/>
    <x v="1"/>
    <s v="Direct"/>
    <n v="1"/>
    <n v="0"/>
    <n v="22.5"/>
  </r>
  <r>
    <s v="Export"/>
    <s v="South Pacific"/>
    <s v="Papua New Guinea"/>
    <s v="Lae"/>
    <x v="46"/>
    <x v="0"/>
    <s v="Direct"/>
    <n v="43"/>
    <n v="43"/>
    <n v="869.71"/>
  </r>
  <r>
    <s v="Export"/>
    <s v="South Pacific"/>
    <s v="Tonga"/>
    <s v="Nukualofa"/>
    <x v="1"/>
    <x v="0"/>
    <s v="Direct"/>
    <n v="2"/>
    <n v="2"/>
    <n v="31.763999999999999"/>
  </r>
  <r>
    <s v="Export"/>
    <s v="South Pacific"/>
    <s v="Tonga"/>
    <s v="Nukualofa"/>
    <x v="6"/>
    <x v="0"/>
    <s v="Direct"/>
    <n v="1"/>
    <n v="1"/>
    <n v="8"/>
  </r>
  <r>
    <s v="Export"/>
    <s v="South Pacific"/>
    <s v="Western Samoa"/>
    <s v="Apia"/>
    <x v="58"/>
    <x v="0"/>
    <s v="Direct"/>
    <n v="5"/>
    <n v="5"/>
    <n v="115.506"/>
  </r>
  <r>
    <s v="Export"/>
    <s v="South-East Asia"/>
    <s v="Malaysia"/>
    <s v="Penang"/>
    <x v="5"/>
    <x v="0"/>
    <s v="Direct"/>
    <n v="92"/>
    <n v="184"/>
    <n v="2371.1239999999998"/>
  </r>
  <r>
    <s v="Export"/>
    <s v="South-East Asia"/>
    <s v="Malaysia"/>
    <s v="Penang"/>
    <x v="12"/>
    <x v="0"/>
    <s v="Direct"/>
    <n v="46"/>
    <n v="71"/>
    <n v="1085.4290000000001"/>
  </r>
  <r>
    <s v="Export"/>
    <s v="South-East Asia"/>
    <s v="Malaysia"/>
    <s v="Port Klang"/>
    <x v="42"/>
    <x v="2"/>
    <s v="Direct"/>
    <n v="1"/>
    <n v="0"/>
    <n v="2000"/>
  </r>
  <r>
    <s v="Export"/>
    <s v="South-East Asia"/>
    <s v="Malaysia"/>
    <s v="Port Klang"/>
    <x v="93"/>
    <x v="0"/>
    <s v="Direct"/>
    <n v="150"/>
    <n v="150"/>
    <n v="3974.29"/>
  </r>
  <r>
    <s v="Export"/>
    <s v="South-East Asia"/>
    <s v="Malaysia"/>
    <s v="Port Klang"/>
    <x v="62"/>
    <x v="0"/>
    <s v="Direct"/>
    <n v="1"/>
    <n v="1"/>
    <n v="9.6"/>
  </r>
  <r>
    <s v="Export"/>
    <s v="South-East Asia"/>
    <s v="Malaysia"/>
    <s v="Port Klang"/>
    <x v="14"/>
    <x v="0"/>
    <s v="Direct"/>
    <n v="21"/>
    <n v="40"/>
    <n v="240.2466"/>
  </r>
  <r>
    <s v="Export"/>
    <s v="South-East Asia"/>
    <s v="Malaysia"/>
    <s v="Port Klang"/>
    <x v="43"/>
    <x v="0"/>
    <s v="Direct"/>
    <n v="2"/>
    <n v="2"/>
    <n v="15.15"/>
  </r>
  <r>
    <s v="Export"/>
    <s v="South-East Asia"/>
    <s v="Malaysia"/>
    <s v="Port Klang"/>
    <x v="30"/>
    <x v="0"/>
    <s v="Direct"/>
    <n v="22"/>
    <n v="36"/>
    <n v="431.40899999999999"/>
  </r>
  <r>
    <s v="Export"/>
    <s v="South-East Asia"/>
    <s v="Malaysia"/>
    <s v="Port Klang"/>
    <x v="66"/>
    <x v="0"/>
    <s v="Direct"/>
    <n v="2"/>
    <n v="4"/>
    <n v="55.061999999999998"/>
  </r>
  <r>
    <s v="Export"/>
    <s v="South-East Asia"/>
    <s v="Malaysia"/>
    <s v="Port Klang"/>
    <x v="20"/>
    <x v="1"/>
    <s v="Direct"/>
    <n v="4"/>
    <n v="0"/>
    <n v="5.4850000000000003"/>
  </r>
  <r>
    <s v="Export"/>
    <s v="South-East Asia"/>
    <s v="Malaysia"/>
    <s v="Port Klang"/>
    <x v="20"/>
    <x v="1"/>
    <s v="Transhipment"/>
    <n v="1"/>
    <n v="0"/>
    <n v="1.776"/>
  </r>
  <r>
    <s v="Export"/>
    <s v="South-East Asia"/>
    <s v="Malaysia"/>
    <s v="Port Klang"/>
    <x v="38"/>
    <x v="0"/>
    <s v="Direct"/>
    <n v="7"/>
    <n v="10"/>
    <n v="137.90010000000001"/>
  </r>
  <r>
    <s v="Export"/>
    <s v="South-East Asia"/>
    <s v="Malaysia"/>
    <s v="Port Klang"/>
    <x v="46"/>
    <x v="0"/>
    <s v="Direct"/>
    <n v="64"/>
    <n v="67"/>
    <n v="1276.0350000000001"/>
  </r>
  <r>
    <s v="Export"/>
    <s v="South-East Asia"/>
    <s v="Malaysia"/>
    <s v="Port Klang"/>
    <x v="68"/>
    <x v="0"/>
    <s v="Direct"/>
    <n v="608"/>
    <n v="608"/>
    <n v="11988.672"/>
  </r>
  <r>
    <s v="Export"/>
    <s v="South-East Asia"/>
    <s v="Malaysia"/>
    <s v="Port Klang"/>
    <x v="25"/>
    <x v="0"/>
    <s v="Direct"/>
    <n v="90"/>
    <n v="90"/>
    <n v="1959.2149999999999"/>
  </r>
  <r>
    <s v="Export"/>
    <s v="South-East Asia"/>
    <s v="Malaysia"/>
    <s v="Port Klang"/>
    <x v="8"/>
    <x v="0"/>
    <s v="Direct"/>
    <n v="39"/>
    <n v="63"/>
    <n v="846.15859999999998"/>
  </r>
  <r>
    <s v="Export"/>
    <s v="South-East Asia"/>
    <s v="Malaysia"/>
    <s v="Port Klang"/>
    <x v="9"/>
    <x v="0"/>
    <s v="Direct"/>
    <n v="1"/>
    <n v="1"/>
    <n v="2.4089999999999998"/>
  </r>
  <r>
    <s v="Export"/>
    <s v="South-East Asia"/>
    <s v="Malaysia"/>
    <s v="Port Klang"/>
    <x v="65"/>
    <x v="0"/>
    <s v="Direct"/>
    <n v="428"/>
    <n v="856"/>
    <n v="10131.154"/>
  </r>
  <r>
    <s v="Export"/>
    <s v="South-East Asia"/>
    <s v="Malaysia"/>
    <s v="Tanjung Pelapas"/>
    <x v="32"/>
    <x v="0"/>
    <s v="Direct"/>
    <n v="2"/>
    <n v="3"/>
    <n v="15.25"/>
  </r>
  <r>
    <s v="Export"/>
    <s v="South-East Asia"/>
    <s v="Malaysia"/>
    <s v="Tanjung Pelapas"/>
    <x v="46"/>
    <x v="0"/>
    <s v="Direct"/>
    <n v="5"/>
    <n v="5"/>
    <n v="98.03"/>
  </r>
  <r>
    <s v="Export"/>
    <s v="South-East Asia"/>
    <s v="Malaysia"/>
    <s v="Tanjung Pelapas"/>
    <x v="8"/>
    <x v="0"/>
    <s v="Direct"/>
    <n v="36"/>
    <n v="61"/>
    <n v="931.35799999999995"/>
  </r>
  <r>
    <s v="Export"/>
    <s v="South-East Asia"/>
    <s v="Malaysia"/>
    <s v="Tanjung Pelapas"/>
    <x v="65"/>
    <x v="0"/>
    <s v="Direct"/>
    <n v="30"/>
    <n v="60"/>
    <n v="732.16"/>
  </r>
  <r>
    <s v="Export"/>
    <s v="South-East Asia"/>
    <s v="Malaysia"/>
    <s v="Westport - Port Klang"/>
    <x v="61"/>
    <x v="0"/>
    <s v="Direct"/>
    <n v="2"/>
    <n v="4"/>
    <n v="43.25"/>
  </r>
  <r>
    <s v="Export"/>
    <s v="South-East Asia"/>
    <s v="Malaysia"/>
    <s v="Westport - Port Klang"/>
    <x v="58"/>
    <x v="0"/>
    <s v="Direct"/>
    <n v="3"/>
    <n v="3"/>
    <n v="74.843999999999994"/>
  </r>
  <r>
    <s v="Export"/>
    <s v="South-East Asia"/>
    <s v="Malaysia"/>
    <s v="Westport - Port Klang"/>
    <x v="23"/>
    <x v="0"/>
    <s v="Direct"/>
    <n v="3"/>
    <n v="4"/>
    <n v="52.747"/>
  </r>
  <r>
    <s v="Export"/>
    <s v="South-East Asia"/>
    <s v="Malaysia"/>
    <s v="Westport - Port Klang"/>
    <x v="1"/>
    <x v="0"/>
    <s v="Direct"/>
    <n v="15"/>
    <n v="29"/>
    <n v="363.06130000000002"/>
  </r>
  <r>
    <s v="Export"/>
    <s v="South-East Asia"/>
    <s v="Malaysia"/>
    <s v="Westport - Port Klang"/>
    <x v="18"/>
    <x v="0"/>
    <s v="Direct"/>
    <n v="1"/>
    <n v="2"/>
    <n v="0.46"/>
  </r>
  <r>
    <s v="Export"/>
    <s v="South-East Asia"/>
    <s v="Malaysia"/>
    <s v="Westport - Port Klang"/>
    <x v="15"/>
    <x v="0"/>
    <s v="Direct"/>
    <n v="1"/>
    <n v="1"/>
    <n v="20.5"/>
  </r>
  <r>
    <s v="Export"/>
    <s v="South-East Asia"/>
    <s v="Malaysia"/>
    <s v="Westport - Port Klang"/>
    <x v="3"/>
    <x v="0"/>
    <s v="Direct"/>
    <n v="2"/>
    <n v="4"/>
    <n v="43.89"/>
  </r>
  <r>
    <s v="Export"/>
    <s v="South-East Asia"/>
    <s v="Malaysia"/>
    <s v="Westport - Port Klang"/>
    <x v="5"/>
    <x v="0"/>
    <s v="Direct"/>
    <n v="7"/>
    <n v="14"/>
    <n v="148.81"/>
  </r>
  <r>
    <s v="Export"/>
    <s v="South-East Asia"/>
    <s v="Malaysia"/>
    <s v="Pasir Gudang"/>
    <x v="11"/>
    <x v="0"/>
    <s v="Direct"/>
    <n v="3"/>
    <n v="6"/>
    <n v="13.132999999999999"/>
  </r>
  <r>
    <s v="Export"/>
    <s v="South-East Asia"/>
    <s v="Malaysia"/>
    <s v="Pasir Gudang"/>
    <x v="44"/>
    <x v="0"/>
    <s v="Direct"/>
    <n v="70"/>
    <n v="105"/>
    <n v="1500.37"/>
  </r>
  <r>
    <s v="Export"/>
    <s v="South-East Asia"/>
    <s v="Malaysia"/>
    <s v="Pasir Gudang"/>
    <x v="15"/>
    <x v="0"/>
    <s v="Direct"/>
    <n v="48"/>
    <n v="48"/>
    <n v="1267.83"/>
  </r>
  <r>
    <s v="Export"/>
    <s v="South-East Asia"/>
    <s v="Malaysia"/>
    <s v="Pasir Gudang"/>
    <x v="82"/>
    <x v="0"/>
    <s v="Direct"/>
    <n v="4"/>
    <n v="4"/>
    <n v="82.908000000000001"/>
  </r>
  <r>
    <s v="Export"/>
    <s v="South-East Asia"/>
    <s v="Malaysia"/>
    <s v="Pasir Gudang"/>
    <x v="25"/>
    <x v="0"/>
    <s v="Direct"/>
    <n v="49"/>
    <n v="49"/>
    <n v="1038.5119999999999"/>
  </r>
  <r>
    <s v="Export"/>
    <s v="South-East Asia"/>
    <s v="Malaysia"/>
    <s v="Pasir Gudang"/>
    <x v="31"/>
    <x v="0"/>
    <s v="Direct"/>
    <n v="19"/>
    <n v="19"/>
    <n v="543.82000000000005"/>
  </r>
  <r>
    <s v="Export"/>
    <s v="South-East Asia"/>
    <s v="Malaysia"/>
    <s v="Penang"/>
    <x v="61"/>
    <x v="0"/>
    <s v="Direct"/>
    <n v="11"/>
    <n v="22"/>
    <n v="204.58"/>
  </r>
  <r>
    <s v="Export"/>
    <s v="South-East Asia"/>
    <s v="Malaysia"/>
    <s v="Penang"/>
    <x v="29"/>
    <x v="0"/>
    <s v="Direct"/>
    <n v="3"/>
    <n v="3"/>
    <n v="38.561"/>
  </r>
  <r>
    <s v="Export"/>
    <s v="South-East Asia"/>
    <s v="Malaysia"/>
    <s v="Penang"/>
    <x v="62"/>
    <x v="0"/>
    <s v="Direct"/>
    <n v="3"/>
    <n v="3"/>
    <n v="27.1065"/>
  </r>
  <r>
    <s v="Export"/>
    <s v="South-East Asia"/>
    <s v="Malaysia"/>
    <s v="Penang"/>
    <x v="23"/>
    <x v="0"/>
    <s v="Direct"/>
    <n v="119"/>
    <n v="208"/>
    <n v="3560.6970000000001"/>
  </r>
  <r>
    <s v="Export"/>
    <s v="South-East Asia"/>
    <s v="Malaysia"/>
    <s v="Penang"/>
    <x v="30"/>
    <x v="0"/>
    <s v="Direct"/>
    <n v="10"/>
    <n v="10"/>
    <n v="143.40299999999999"/>
  </r>
  <r>
    <s v="Export"/>
    <s v="South-East Asia"/>
    <s v="Malaysia"/>
    <s v="Penang"/>
    <x v="38"/>
    <x v="0"/>
    <s v="Direct"/>
    <n v="856"/>
    <n v="1497"/>
    <n v="20703.91"/>
  </r>
  <r>
    <s v="Export"/>
    <s v="South-East Asia"/>
    <s v="Malaysia"/>
    <s v="Penang"/>
    <x v="44"/>
    <x v="0"/>
    <s v="Direct"/>
    <n v="39"/>
    <n v="78"/>
    <n v="1013.1"/>
  </r>
  <r>
    <s v="Export"/>
    <s v="South-East Asia"/>
    <s v="Malaysia"/>
    <s v="Penang"/>
    <x v="16"/>
    <x v="0"/>
    <s v="Direct"/>
    <n v="1"/>
    <n v="1"/>
    <n v="1.99"/>
  </r>
  <r>
    <s v="Export"/>
    <s v="South-East Asia"/>
    <s v="Malaysia"/>
    <s v="Penang"/>
    <x v="27"/>
    <x v="0"/>
    <s v="Direct"/>
    <n v="40"/>
    <n v="40"/>
    <n v="1009.61"/>
  </r>
  <r>
    <s v="Export"/>
    <s v="South-East Asia"/>
    <s v="Malaysia"/>
    <s v="Port Klang"/>
    <x v="73"/>
    <x v="0"/>
    <s v="Direct"/>
    <n v="42"/>
    <n v="84"/>
    <n v="1118.1500000000001"/>
  </r>
  <r>
    <s v="Export"/>
    <s v="South-East Asia"/>
    <s v="Malaysia"/>
    <s v="Port Klang"/>
    <x v="10"/>
    <x v="0"/>
    <s v="Direct"/>
    <n v="23"/>
    <n v="31"/>
    <n v="268.16489999999999"/>
  </r>
  <r>
    <s v="Export"/>
    <s v="South-East Asia"/>
    <s v="Malaysia"/>
    <s v="Port Klang"/>
    <x v="29"/>
    <x v="0"/>
    <s v="Direct"/>
    <n v="1"/>
    <n v="1"/>
    <n v="13.079000000000001"/>
  </r>
  <r>
    <s v="Export"/>
    <s v="South-East Asia"/>
    <s v="Malaysia"/>
    <s v="Port Klang"/>
    <x v="13"/>
    <x v="0"/>
    <s v="Direct"/>
    <n v="1"/>
    <n v="2"/>
    <n v="5.7610000000000001"/>
  </r>
  <r>
    <s v="Export"/>
    <s v="South-East Asia"/>
    <s v="Malaysia"/>
    <s v="Port Klang"/>
    <x v="23"/>
    <x v="0"/>
    <s v="Direct"/>
    <n v="508"/>
    <n v="968"/>
    <n v="15005.207"/>
  </r>
  <r>
    <s v="Export"/>
    <s v="South-East Asia"/>
    <s v="Malaysia"/>
    <s v="Port Klang"/>
    <x v="1"/>
    <x v="0"/>
    <s v="Direct"/>
    <n v="106"/>
    <n v="180"/>
    <n v="2650.23"/>
  </r>
  <r>
    <s v="Export"/>
    <s v="South-East Asia"/>
    <s v="Malaysia"/>
    <s v="Port Klang"/>
    <x v="36"/>
    <x v="0"/>
    <s v="Direct"/>
    <n v="1"/>
    <n v="1"/>
    <n v="1.9083000000000001"/>
  </r>
  <r>
    <s v="Export"/>
    <s v="South-East Asia"/>
    <s v="Malaysia"/>
    <s v="Port Klang"/>
    <x v="37"/>
    <x v="0"/>
    <s v="Direct"/>
    <n v="5"/>
    <n v="10"/>
    <n v="98.358000000000004"/>
  </r>
  <r>
    <s v="Export"/>
    <s v="South-East Asia"/>
    <s v="Malaysia"/>
    <s v="Port Klang"/>
    <x v="11"/>
    <x v="0"/>
    <s v="Direct"/>
    <n v="48"/>
    <n v="66"/>
    <n v="374.66230000000002"/>
  </r>
  <r>
    <s v="Export"/>
    <s v="South-East Asia"/>
    <s v="Malaysia"/>
    <s v="Port Klang"/>
    <x v="44"/>
    <x v="0"/>
    <s v="Direct"/>
    <n v="732"/>
    <n v="1442"/>
    <n v="18450.763999999999"/>
  </r>
  <r>
    <s v="Export"/>
    <s v="South-East Asia"/>
    <s v="Malaysia"/>
    <s v="Port Klang"/>
    <x v="15"/>
    <x v="0"/>
    <s v="Direct"/>
    <n v="2"/>
    <n v="2"/>
    <n v="38.744999999999997"/>
  </r>
  <r>
    <s v="Export"/>
    <s v="South-East Asia"/>
    <s v="Malaysia"/>
    <s v="Port Klang"/>
    <x v="53"/>
    <x v="0"/>
    <s v="Direct"/>
    <n v="10"/>
    <n v="11"/>
    <n v="71.775999999999996"/>
  </r>
  <r>
    <s v="Export"/>
    <s v="South-East Asia"/>
    <s v="Malaysia"/>
    <s v="Port Klang"/>
    <x v="82"/>
    <x v="0"/>
    <s v="Direct"/>
    <n v="4"/>
    <n v="4"/>
    <n v="82.451999999999998"/>
  </r>
  <r>
    <s v="Export"/>
    <s v="South-East Asia"/>
    <s v="Malaysia"/>
    <s v="Port Klang"/>
    <x v="31"/>
    <x v="0"/>
    <s v="Direct"/>
    <n v="113"/>
    <n v="113"/>
    <n v="3007.85"/>
  </r>
  <r>
    <s v="Export"/>
    <s v="South-East Asia"/>
    <s v="Malaysia"/>
    <s v="Port Klang"/>
    <x v="16"/>
    <x v="0"/>
    <s v="Direct"/>
    <n v="1"/>
    <n v="1"/>
    <n v="2.0880000000000001"/>
  </r>
  <r>
    <s v="Export"/>
    <s v="South-East Asia"/>
    <s v="Brunei"/>
    <s v="Muara"/>
    <x v="59"/>
    <x v="2"/>
    <s v="Direct"/>
    <n v="1"/>
    <n v="0"/>
    <n v="107"/>
  </r>
  <r>
    <s v="Export"/>
    <s v="South-East Asia"/>
    <s v="Brunei"/>
    <s v="Muara"/>
    <x v="56"/>
    <x v="2"/>
    <s v="Direct"/>
    <n v="1"/>
    <n v="0"/>
    <n v="650"/>
  </r>
  <r>
    <s v="Export"/>
    <s v="South-East Asia"/>
    <s v="Brunei"/>
    <s v="Muara"/>
    <x v="20"/>
    <x v="1"/>
    <s v="Direct"/>
    <n v="1"/>
    <n v="0"/>
    <n v="1.5649999999999999"/>
  </r>
  <r>
    <s v="Export"/>
    <s v="South-East Asia"/>
    <s v="Brunei"/>
    <s v="Muara"/>
    <x v="46"/>
    <x v="0"/>
    <s v="Direct"/>
    <n v="1"/>
    <n v="1"/>
    <n v="18.95"/>
  </r>
  <r>
    <s v="Export"/>
    <s v="South-East Asia"/>
    <s v="Indonesia"/>
    <s v="Balikpapan"/>
    <x v="10"/>
    <x v="0"/>
    <s v="Direct"/>
    <n v="2"/>
    <n v="4"/>
    <n v="35.44"/>
  </r>
  <r>
    <s v="Export"/>
    <s v="South-East Asia"/>
    <s v="Indonesia"/>
    <s v="BATAM"/>
    <x v="1"/>
    <x v="0"/>
    <s v="Direct"/>
    <n v="1"/>
    <n v="1"/>
    <n v="16.995999999999999"/>
  </r>
  <r>
    <s v="Export"/>
    <s v="South-East Asia"/>
    <s v="Indonesia"/>
    <s v="BATAM"/>
    <x v="11"/>
    <x v="0"/>
    <s v="Direct"/>
    <n v="1"/>
    <n v="1"/>
    <n v="2.0150000000000001"/>
  </r>
  <r>
    <s v="Export"/>
    <s v="South-East Asia"/>
    <s v="Indonesia"/>
    <s v="Belawan"/>
    <x v="12"/>
    <x v="0"/>
    <s v="Direct"/>
    <n v="213"/>
    <n v="213"/>
    <n v="4687.5150000000003"/>
  </r>
  <r>
    <s v="Export"/>
    <s v="South-East Asia"/>
    <s v="Indonesia"/>
    <s v="Belawan"/>
    <x v="71"/>
    <x v="0"/>
    <s v="Direct"/>
    <n v="1"/>
    <n v="1"/>
    <n v="22.84"/>
  </r>
  <r>
    <s v="Export"/>
    <s v="South-East Asia"/>
    <s v="Indonesia"/>
    <s v="Bitung, Sulawesi"/>
    <x v="18"/>
    <x v="0"/>
    <s v="Direct"/>
    <n v="1"/>
    <n v="2"/>
    <n v="2.8279999999999998"/>
  </r>
  <r>
    <s v="Export"/>
    <s v="South-East Asia"/>
    <s v="Indonesia"/>
    <s v="Jakarta"/>
    <x v="85"/>
    <x v="1"/>
    <s v="Direct"/>
    <n v="5244"/>
    <n v="0"/>
    <n v="1817.085"/>
  </r>
  <r>
    <s v="Export"/>
    <s v="South-East Asia"/>
    <s v="Indonesia"/>
    <s v="Jakarta"/>
    <x v="22"/>
    <x v="0"/>
    <s v="Direct"/>
    <n v="2"/>
    <n v="2"/>
    <n v="41.28"/>
  </r>
  <r>
    <s v="Export"/>
    <s v="South-East Asia"/>
    <s v="Indonesia"/>
    <s v="Jakarta"/>
    <x v="10"/>
    <x v="0"/>
    <s v="Direct"/>
    <n v="103"/>
    <n v="115"/>
    <n v="1334.4269999999999"/>
  </r>
  <r>
    <s v="Export"/>
    <s v="South-East Asia"/>
    <s v="Indonesia"/>
    <s v="Jakarta"/>
    <x v="58"/>
    <x v="0"/>
    <s v="Direct"/>
    <n v="1"/>
    <n v="1"/>
    <n v="19.8"/>
  </r>
  <r>
    <s v="Export"/>
    <s v="South-East Asia"/>
    <s v="Indonesia"/>
    <s v="Jakarta"/>
    <x v="23"/>
    <x v="0"/>
    <s v="Direct"/>
    <n v="70"/>
    <n v="139"/>
    <n v="2010.3042"/>
  </r>
  <r>
    <s v="Export"/>
    <s v="South-East Asia"/>
    <s v="Indonesia"/>
    <s v="Jakarta"/>
    <x v="18"/>
    <x v="0"/>
    <s v="Direct"/>
    <n v="25"/>
    <n v="32"/>
    <n v="297.7473"/>
  </r>
  <r>
    <s v="Export"/>
    <s v="South-East Asia"/>
    <s v="Indonesia"/>
    <s v="Jakarta"/>
    <x v="15"/>
    <x v="0"/>
    <s v="Direct"/>
    <n v="38"/>
    <n v="51"/>
    <n v="885.80200000000002"/>
  </r>
  <r>
    <s v="Export"/>
    <s v="South-East Asia"/>
    <s v="Indonesia"/>
    <s v="Jakarta"/>
    <x v="53"/>
    <x v="0"/>
    <s v="Direct"/>
    <n v="12"/>
    <n v="14"/>
    <n v="259.25799999999998"/>
  </r>
  <r>
    <s v="Export"/>
    <s v="South-East Asia"/>
    <s v="Indonesia"/>
    <s v="Jakarta"/>
    <x v="7"/>
    <x v="1"/>
    <s v="Direct"/>
    <n v="1"/>
    <n v="0"/>
    <n v="0.12"/>
  </r>
  <r>
    <s v="Export"/>
    <s v="South-East Asia"/>
    <s v="Indonesia"/>
    <s v="Jakarta"/>
    <x v="7"/>
    <x v="0"/>
    <s v="Direct"/>
    <n v="4"/>
    <n v="7"/>
    <n v="67.073999999999998"/>
  </r>
  <r>
    <s v="Export"/>
    <s v="South-East Asia"/>
    <s v="Indonesia"/>
    <s v="Jakarta"/>
    <x v="82"/>
    <x v="0"/>
    <s v="Direct"/>
    <n v="4"/>
    <n v="4"/>
    <n v="81.447999999999993"/>
  </r>
  <r>
    <s v="Export"/>
    <s v="South-East Asia"/>
    <s v="Indonesia"/>
    <s v="Jakarta"/>
    <x v="5"/>
    <x v="0"/>
    <s v="Direct"/>
    <n v="4"/>
    <n v="7"/>
    <n v="56.92"/>
  </r>
  <r>
    <s v="Export"/>
    <s v="South-East Asia"/>
    <s v="Indonesia"/>
    <s v="Jakarta"/>
    <x v="12"/>
    <x v="0"/>
    <s v="Direct"/>
    <n v="985"/>
    <n v="1097"/>
    <n v="21703.317299999999"/>
  </r>
  <r>
    <s v="Export"/>
    <s v="South-East Asia"/>
    <s v="Indonesia"/>
    <s v="Jakarta"/>
    <x v="34"/>
    <x v="0"/>
    <s v="Direct"/>
    <n v="7"/>
    <n v="12"/>
    <n v="141.51"/>
  </r>
  <r>
    <s v="Export"/>
    <s v="South-East Asia"/>
    <s v="Indonesia"/>
    <s v="Jakarta"/>
    <x v="63"/>
    <x v="0"/>
    <s v="Direct"/>
    <n v="4"/>
    <n v="4"/>
    <n v="81.545000000000002"/>
  </r>
  <r>
    <s v="Export"/>
    <s v="South-East Asia"/>
    <s v="Indonesia"/>
    <s v="Jakarta"/>
    <x v="71"/>
    <x v="0"/>
    <s v="Direct"/>
    <n v="352"/>
    <n v="352"/>
    <n v="7335.58"/>
  </r>
  <r>
    <s v="Export"/>
    <s v="South-East Asia"/>
    <s v="Indonesia"/>
    <s v="Semarang"/>
    <x v="16"/>
    <x v="0"/>
    <s v="Direct"/>
    <n v="1"/>
    <n v="1"/>
    <n v="6.52"/>
  </r>
  <r>
    <s v="Export"/>
    <s v="South-East Asia"/>
    <s v="Indonesia"/>
    <s v="Surabaya"/>
    <x v="61"/>
    <x v="0"/>
    <s v="Direct"/>
    <n v="41"/>
    <n v="82"/>
    <n v="998.04"/>
  </r>
  <r>
    <s v="Export"/>
    <s v="South-East Asia"/>
    <s v="Indonesia"/>
    <s v="Surabaya"/>
    <x v="10"/>
    <x v="0"/>
    <s v="Direct"/>
    <n v="99"/>
    <n v="108"/>
    <n v="2278.7240000000002"/>
  </r>
  <r>
    <s v="Export"/>
    <s v="South-East Asia"/>
    <s v="Indonesia"/>
    <s v="Surabaya"/>
    <x v="18"/>
    <x v="0"/>
    <s v="Direct"/>
    <n v="11"/>
    <n v="18"/>
    <n v="108.002"/>
  </r>
  <r>
    <s v="Export"/>
    <s v="South-East Asia"/>
    <s v="Malaysia"/>
    <s v="Port Klang"/>
    <x v="34"/>
    <x v="0"/>
    <s v="Direct"/>
    <n v="1"/>
    <n v="1"/>
    <n v="10.119999999999999"/>
  </r>
  <r>
    <s v="Export"/>
    <s v="South-East Asia"/>
    <s v="Malaysia"/>
    <s v="Port Klang"/>
    <x v="27"/>
    <x v="0"/>
    <s v="Direct"/>
    <n v="20"/>
    <n v="20"/>
    <n v="507.53"/>
  </r>
  <r>
    <s v="Export"/>
    <s v="South-East Asia"/>
    <s v="Malaysia"/>
    <s v="Sabah"/>
    <x v="27"/>
    <x v="2"/>
    <s v="Direct"/>
    <n v="1"/>
    <n v="0"/>
    <n v="26600"/>
  </r>
  <r>
    <s v="Export"/>
    <s v="South-East Asia"/>
    <s v="Malaysia"/>
    <s v="Tanjung Pelapas"/>
    <x v="61"/>
    <x v="0"/>
    <s v="Direct"/>
    <n v="6"/>
    <n v="12"/>
    <n v="125.68389999999999"/>
  </r>
  <r>
    <s v="Export"/>
    <s v="South-East Asia"/>
    <s v="Malaysia"/>
    <s v="Tanjung Pelapas"/>
    <x v="23"/>
    <x v="0"/>
    <s v="Direct"/>
    <n v="1"/>
    <n v="2"/>
    <n v="24.954000000000001"/>
  </r>
  <r>
    <s v="Export"/>
    <s v="South-East Asia"/>
    <s v="Malaysia"/>
    <s v="Tanjung Pelapas"/>
    <x v="11"/>
    <x v="0"/>
    <s v="Direct"/>
    <n v="12"/>
    <n v="21"/>
    <n v="123.56"/>
  </r>
  <r>
    <s v="Export"/>
    <s v="South-East Asia"/>
    <s v="Malaysia"/>
    <s v="Tanjung Pelapas"/>
    <x v="15"/>
    <x v="0"/>
    <s v="Direct"/>
    <n v="1"/>
    <n v="1"/>
    <n v="22"/>
  </r>
  <r>
    <s v="Export"/>
    <s v="South-East Asia"/>
    <s v="Malaysia"/>
    <s v="Tanjung Pelapas"/>
    <x v="25"/>
    <x v="2"/>
    <s v="Direct"/>
    <n v="6"/>
    <n v="0"/>
    <n v="56547.56"/>
  </r>
  <r>
    <s v="Export"/>
    <s v="South-East Asia"/>
    <s v="Malaysia"/>
    <s v="Westport - Port Klang"/>
    <x v="47"/>
    <x v="0"/>
    <s v="Direct"/>
    <n v="51"/>
    <n v="51"/>
    <n v="102.2"/>
  </r>
  <r>
    <s v="Export"/>
    <s v="South-East Asia"/>
    <s v="Malaysia"/>
    <s v="Westport - Port Klang"/>
    <x v="20"/>
    <x v="0"/>
    <s v="Direct"/>
    <n v="1"/>
    <n v="1"/>
    <n v="1.7749999999999999"/>
  </r>
  <r>
    <s v="Export"/>
    <s v="South-East Asia"/>
    <s v="Malaysia"/>
    <s v="Westport - Port Klang"/>
    <x v="7"/>
    <x v="0"/>
    <s v="Direct"/>
    <n v="6"/>
    <n v="11"/>
    <n v="124.12"/>
  </r>
  <r>
    <s v="Export"/>
    <s v="South-East Asia"/>
    <s v="Malaysia"/>
    <s v="Westport - Port Klang"/>
    <x v="65"/>
    <x v="0"/>
    <s v="Direct"/>
    <n v="5"/>
    <n v="10"/>
    <n v="120.07"/>
  </r>
  <r>
    <s v="Export"/>
    <s v="South-East Asia"/>
    <s v="Philippines"/>
    <s v="Batangas"/>
    <x v="38"/>
    <x v="0"/>
    <s v="Direct"/>
    <n v="1"/>
    <n v="1"/>
    <n v="10.18"/>
  </r>
  <r>
    <s v="Export"/>
    <s v="South-East Asia"/>
    <s v="Philippines"/>
    <s v="Cebu"/>
    <x v="74"/>
    <x v="0"/>
    <s v="Direct"/>
    <n v="138"/>
    <n v="138"/>
    <n v="3326.2"/>
  </r>
  <r>
    <s v="Export"/>
    <s v="South-East Asia"/>
    <s v="Philippines"/>
    <s v="Cebu"/>
    <x v="41"/>
    <x v="0"/>
    <s v="Direct"/>
    <n v="68"/>
    <n v="68"/>
    <n v="1797.8299"/>
  </r>
  <r>
    <s v="Export"/>
    <s v="South-East Asia"/>
    <s v="Philippines"/>
    <s v="Cebu"/>
    <x v="19"/>
    <x v="0"/>
    <s v="Direct"/>
    <n v="2"/>
    <n v="3"/>
    <n v="14.9"/>
  </r>
  <r>
    <s v="Export"/>
    <s v="South-East Asia"/>
    <s v="Philippines"/>
    <s v="Cebu"/>
    <x v="7"/>
    <x v="0"/>
    <s v="Direct"/>
    <n v="2"/>
    <n v="4"/>
    <n v="27.58"/>
  </r>
  <r>
    <s v="Export"/>
    <s v="South-East Asia"/>
    <s v="Philippines"/>
    <s v="Cebu"/>
    <x v="71"/>
    <x v="0"/>
    <s v="Direct"/>
    <n v="35"/>
    <n v="35"/>
    <n v="753.88599999999997"/>
  </r>
  <r>
    <s v="Export"/>
    <s v="South-East Asia"/>
    <s v="Philippines"/>
    <s v="Cebu"/>
    <x v="8"/>
    <x v="0"/>
    <s v="Direct"/>
    <n v="10"/>
    <n v="11"/>
    <n v="244.71"/>
  </r>
  <r>
    <s v="Export"/>
    <s v="South-East Asia"/>
    <s v="Philippines"/>
    <s v="Davao"/>
    <x v="74"/>
    <x v="0"/>
    <s v="Direct"/>
    <n v="4"/>
    <n v="4"/>
    <n v="82.92"/>
  </r>
  <r>
    <s v="Export"/>
    <s v="South-East Asia"/>
    <s v="Philippines"/>
    <s v="Davao"/>
    <x v="46"/>
    <x v="0"/>
    <s v="Direct"/>
    <n v="34"/>
    <n v="68"/>
    <n v="1027.221"/>
  </r>
  <r>
    <s v="Export"/>
    <s v="South-East Asia"/>
    <s v="Philippines"/>
    <s v="Manila"/>
    <x v="77"/>
    <x v="0"/>
    <s v="Direct"/>
    <n v="16"/>
    <n v="16"/>
    <n v="329.63799999999998"/>
  </r>
  <r>
    <s v="Export"/>
    <s v="South-East Asia"/>
    <s v="Philippines"/>
    <s v="Manila"/>
    <x v="74"/>
    <x v="0"/>
    <s v="Direct"/>
    <n v="42"/>
    <n v="46"/>
    <n v="1005.0701"/>
  </r>
  <r>
    <s v="Export"/>
    <s v="South-East Asia"/>
    <s v="Philippines"/>
    <s v="Manila"/>
    <x v="0"/>
    <x v="0"/>
    <s v="Direct"/>
    <n v="1"/>
    <n v="1"/>
    <n v="21.11"/>
  </r>
  <r>
    <s v="Export"/>
    <s v="South-East Asia"/>
    <s v="Philippines"/>
    <s v="Manila"/>
    <x v="39"/>
    <x v="0"/>
    <s v="Direct"/>
    <n v="8"/>
    <n v="8"/>
    <n v="167.98599999999999"/>
  </r>
  <r>
    <s v="Export"/>
    <s v="South-East Asia"/>
    <s v="Philippines"/>
    <s v="Manila"/>
    <x v="41"/>
    <x v="0"/>
    <s v="Direct"/>
    <n v="127"/>
    <n v="127"/>
    <n v="3346.2950000000001"/>
  </r>
  <r>
    <s v="Export"/>
    <s v="South-East Asia"/>
    <s v="Philippines"/>
    <s v="Manila"/>
    <x v="71"/>
    <x v="0"/>
    <s v="Direct"/>
    <n v="415"/>
    <n v="415"/>
    <n v="9343.4050000000007"/>
  </r>
  <r>
    <s v="Export"/>
    <s v="South-East Asia"/>
    <s v="Philippines"/>
    <s v="Manila"/>
    <x v="9"/>
    <x v="0"/>
    <s v="Direct"/>
    <n v="3"/>
    <n v="6"/>
    <n v="49.22"/>
  </r>
  <r>
    <s v="Export"/>
    <s v="South-East Asia"/>
    <s v="Philippines"/>
    <s v="Mariveles"/>
    <x v="50"/>
    <x v="2"/>
    <s v="Direct"/>
    <n v="2"/>
    <n v="0"/>
    <n v="27000"/>
  </r>
  <r>
    <s v="Export"/>
    <s v="South-East Asia"/>
    <s v="Singapore"/>
    <s v="Singapore"/>
    <x v="57"/>
    <x v="0"/>
    <s v="Direct"/>
    <n v="13"/>
    <n v="14"/>
    <n v="121.1294"/>
  </r>
  <r>
    <s v="Export"/>
    <s v="South-East Asia"/>
    <s v="Singapore"/>
    <s v="Singapore"/>
    <x v="21"/>
    <x v="0"/>
    <s v="Direct"/>
    <n v="1"/>
    <n v="1"/>
    <n v="16.911999999999999"/>
  </r>
  <r>
    <s v="Export"/>
    <s v="South-East Asia"/>
    <s v="Singapore"/>
    <s v="Singapore"/>
    <x v="60"/>
    <x v="0"/>
    <s v="Direct"/>
    <n v="6"/>
    <n v="11"/>
    <n v="67.986000000000004"/>
  </r>
  <r>
    <s v="Export"/>
    <s v="South-East Asia"/>
    <s v="Singapore"/>
    <s v="Singapore"/>
    <x v="39"/>
    <x v="2"/>
    <s v="Direct"/>
    <n v="6"/>
    <n v="0"/>
    <n v="3864.3180000000002"/>
  </r>
  <r>
    <s v="Export"/>
    <s v="South-East Asia"/>
    <s v="Singapore"/>
    <s v="Singapore"/>
    <x v="1"/>
    <x v="0"/>
    <s v="Direct"/>
    <n v="220"/>
    <n v="247"/>
    <n v="3456.2728000000002"/>
  </r>
  <r>
    <s v="Export"/>
    <s v="South-East Asia"/>
    <s v="Singapore"/>
    <s v="Singapore"/>
    <x v="32"/>
    <x v="0"/>
    <s v="Direct"/>
    <n v="10"/>
    <n v="17"/>
    <n v="71.66"/>
  </r>
  <r>
    <s v="Export"/>
    <s v="South-East Asia"/>
    <s v="Singapore"/>
    <s v="Singapore"/>
    <x v="18"/>
    <x v="1"/>
    <s v="Direct"/>
    <n v="18"/>
    <n v="0"/>
    <n v="57.238999999999997"/>
  </r>
  <r>
    <s v="Export"/>
    <s v="South-East Asia"/>
    <s v="Singapore"/>
    <s v="Singapore"/>
    <x v="18"/>
    <x v="0"/>
    <s v="Direct"/>
    <n v="54"/>
    <n v="89"/>
    <n v="627.98069999999996"/>
  </r>
  <r>
    <s v="Export"/>
    <s v="South-East Asia"/>
    <s v="Singapore"/>
    <s v="Singapore"/>
    <x v="66"/>
    <x v="0"/>
    <s v="Direct"/>
    <n v="2"/>
    <n v="2"/>
    <n v="13.717000000000001"/>
  </r>
  <r>
    <s v="Export"/>
    <s v="South-East Asia"/>
    <s v="Singapore"/>
    <s v="Singapore"/>
    <x v="33"/>
    <x v="0"/>
    <s v="Direct"/>
    <n v="3"/>
    <n v="5"/>
    <n v="60.621000000000002"/>
  </r>
  <r>
    <s v="Export"/>
    <s v="South-East Asia"/>
    <s v="Singapore"/>
    <s v="Singapore"/>
    <x v="20"/>
    <x v="1"/>
    <s v="Direct"/>
    <n v="6"/>
    <n v="0"/>
    <n v="9.18"/>
  </r>
  <r>
    <s v="Export"/>
    <s v="South-East Asia"/>
    <s v="Singapore"/>
    <s v="Singapore"/>
    <x v="20"/>
    <x v="1"/>
    <s v="Transhipment"/>
    <n v="3"/>
    <n v="0"/>
    <n v="5.0410000000000004"/>
  </r>
  <r>
    <s v="Export"/>
    <s v="South-East Asia"/>
    <s v="Singapore"/>
    <s v="Singapore"/>
    <x v="54"/>
    <x v="0"/>
    <s v="Direct"/>
    <n v="264"/>
    <n v="265"/>
    <n v="7126.3060999999998"/>
  </r>
  <r>
    <s v="Export"/>
    <s v="South-East Asia"/>
    <s v="Singapore"/>
    <s v="Singapore"/>
    <x v="46"/>
    <x v="0"/>
    <s v="Direct"/>
    <n v="40"/>
    <n v="51"/>
    <n v="854.66700000000003"/>
  </r>
  <r>
    <s v="Export"/>
    <s v="South-East Asia"/>
    <s v="Singapore"/>
    <s v="Singapore"/>
    <x v="6"/>
    <x v="0"/>
    <s v="Direct"/>
    <n v="63"/>
    <n v="80"/>
    <n v="398.6223"/>
  </r>
  <r>
    <s v="Export"/>
    <s v="South-East Asia"/>
    <s v="Singapore"/>
    <s v="Singapore"/>
    <x v="3"/>
    <x v="0"/>
    <s v="Direct"/>
    <n v="19"/>
    <n v="31"/>
    <n v="186.90770000000001"/>
  </r>
  <r>
    <s v="Export"/>
    <s v="South-East Asia"/>
    <s v="Singapore"/>
    <s v="Singapore"/>
    <x v="52"/>
    <x v="1"/>
    <s v="Direct"/>
    <n v="1"/>
    <n v="0"/>
    <n v="4.66"/>
  </r>
  <r>
    <s v="Export"/>
    <s v="South-East Asia"/>
    <s v="Singapore"/>
    <s v="Singapore"/>
    <x v="5"/>
    <x v="0"/>
    <s v="Direct"/>
    <n v="4"/>
    <n v="7"/>
    <n v="22.113"/>
  </r>
  <r>
    <s v="Export"/>
    <s v="South-East Asia"/>
    <s v="Singapore"/>
    <s v="Singapore"/>
    <x v="12"/>
    <x v="0"/>
    <s v="Direct"/>
    <n v="91"/>
    <n v="122"/>
    <n v="1908.454"/>
  </r>
  <r>
    <s v="Export"/>
    <s v="South-East Asia"/>
    <s v="Singapore"/>
    <s v="Singapore"/>
    <x v="48"/>
    <x v="0"/>
    <s v="Direct"/>
    <n v="6"/>
    <n v="6"/>
    <n v="149.19999999999999"/>
  </r>
  <r>
    <s v="Export"/>
    <s v="South-East Asia"/>
    <s v="Singapore"/>
    <s v="Singapore"/>
    <x v="24"/>
    <x v="0"/>
    <s v="Direct"/>
    <n v="1"/>
    <n v="1"/>
    <n v="8.7420000000000009"/>
  </r>
  <r>
    <s v="Export"/>
    <s v="South-East Asia"/>
    <s v="Singapore"/>
    <s v="Singapore"/>
    <x v="71"/>
    <x v="0"/>
    <s v="Direct"/>
    <n v="93"/>
    <n v="94"/>
    <n v="1916.4970000000001"/>
  </r>
  <r>
    <s v="Export"/>
    <s v="South-East Asia"/>
    <s v="Singapore"/>
    <s v="Singapore"/>
    <x v="8"/>
    <x v="1"/>
    <s v="Direct"/>
    <n v="3"/>
    <n v="0"/>
    <n v="19.5"/>
  </r>
  <r>
    <s v="Export"/>
    <s v="South-East Asia"/>
    <s v="Singapore"/>
    <s v="Singapore"/>
    <x v="72"/>
    <x v="0"/>
    <s v="Direct"/>
    <n v="54"/>
    <n v="74"/>
    <n v="842.26379999999995"/>
  </r>
  <r>
    <s v="Export"/>
    <s v="South-East Asia"/>
    <s v="Thailand"/>
    <s v="Bangkok"/>
    <x v="10"/>
    <x v="0"/>
    <s v="Direct"/>
    <n v="3"/>
    <n v="3"/>
    <n v="54.94"/>
  </r>
  <r>
    <s v="Export"/>
    <s v="South-East Asia"/>
    <s v="Thailand"/>
    <s v="Bangkok"/>
    <x v="23"/>
    <x v="0"/>
    <s v="Direct"/>
    <n v="38"/>
    <n v="66"/>
    <n v="1003.409"/>
  </r>
  <r>
    <s v="Export"/>
    <s v="South-East Asia"/>
    <s v="Thailand"/>
    <s v="Bangkok"/>
    <x v="37"/>
    <x v="0"/>
    <s v="Direct"/>
    <n v="1"/>
    <n v="2"/>
    <n v="20.55"/>
  </r>
  <r>
    <s v="Export"/>
    <s v="South-East Asia"/>
    <s v="Thailand"/>
    <s v="Bangkok"/>
    <x v="50"/>
    <x v="0"/>
    <s v="Direct"/>
    <n v="773"/>
    <n v="1467"/>
    <n v="19211.27"/>
  </r>
  <r>
    <s v="Export"/>
    <s v="South-East Asia"/>
    <s v="Thailand"/>
    <s v="Bangkok"/>
    <x v="44"/>
    <x v="0"/>
    <s v="Direct"/>
    <n v="54"/>
    <n v="78"/>
    <n v="1317.07"/>
  </r>
  <r>
    <s v="Export"/>
    <s v="South-East Asia"/>
    <s v="Thailand"/>
    <s v="Bangkok"/>
    <x v="15"/>
    <x v="0"/>
    <s v="Direct"/>
    <n v="24"/>
    <n v="24"/>
    <n v="678.86"/>
  </r>
  <r>
    <s v="Export"/>
    <s v="South-East Asia"/>
    <s v="Thailand"/>
    <s v="Bangkok"/>
    <x v="53"/>
    <x v="0"/>
    <s v="Direct"/>
    <n v="1"/>
    <n v="1"/>
    <n v="3.0680000000000001"/>
  </r>
  <r>
    <s v="Export"/>
    <s v="South-East Asia"/>
    <s v="Thailand"/>
    <s v="Bangkok"/>
    <x v="82"/>
    <x v="0"/>
    <s v="Direct"/>
    <n v="1"/>
    <n v="1"/>
    <n v="8.4710000000000001"/>
  </r>
  <r>
    <s v="Export"/>
    <s v="South-East Asia"/>
    <s v="Thailand"/>
    <s v="Bangkok"/>
    <x v="34"/>
    <x v="0"/>
    <s v="Direct"/>
    <n v="5"/>
    <n v="10"/>
    <n v="120.41"/>
  </r>
  <r>
    <s v="Export"/>
    <s v="South-East Asia"/>
    <s v="Thailand"/>
    <s v="Bangkok"/>
    <x v="27"/>
    <x v="0"/>
    <s v="Direct"/>
    <n v="24"/>
    <n v="24"/>
    <n v="597.1"/>
  </r>
  <r>
    <s v="Export"/>
    <s v="South-East Asia"/>
    <s v="Thailand"/>
    <s v="Bangkok Modern Terminals"/>
    <x v="74"/>
    <x v="0"/>
    <s v="Direct"/>
    <n v="2"/>
    <n v="2"/>
    <n v="37.299999999999997"/>
  </r>
  <r>
    <s v="Export"/>
    <s v="South-East Asia"/>
    <s v="Thailand"/>
    <s v="Bangkok Modern Terminals"/>
    <x v="41"/>
    <x v="0"/>
    <s v="Direct"/>
    <n v="1"/>
    <n v="1"/>
    <n v="10"/>
  </r>
  <r>
    <s v="Export"/>
    <s v="South-East Asia"/>
    <s v="Thailand"/>
    <s v="Bangkok Modern Terminals"/>
    <x v="38"/>
    <x v="0"/>
    <s v="Direct"/>
    <n v="0"/>
    <n v="0"/>
    <n v="6"/>
  </r>
  <r>
    <s v="Export"/>
    <s v="South-East Asia"/>
    <s v="Thailand"/>
    <s v="Laem Chabang"/>
    <x v="42"/>
    <x v="0"/>
    <s v="Direct"/>
    <n v="2"/>
    <n v="2"/>
    <n v="22.65"/>
  </r>
  <r>
    <s v="Export"/>
    <s v="South-East Asia"/>
    <s v="Thailand"/>
    <s v="Laem Chabang"/>
    <x v="61"/>
    <x v="0"/>
    <s v="Direct"/>
    <n v="24"/>
    <n v="48"/>
    <n v="472.13600000000002"/>
  </r>
  <r>
    <s v="Export"/>
    <s v="South-East Asia"/>
    <s v="Thailand"/>
    <s v="Laem Chabang"/>
    <x v="10"/>
    <x v="0"/>
    <s v="Direct"/>
    <n v="49"/>
    <n v="63"/>
    <n v="433.815"/>
  </r>
  <r>
    <s v="Export"/>
    <s v="South-East Asia"/>
    <s v="Thailand"/>
    <s v="Laem Chabang"/>
    <x v="58"/>
    <x v="0"/>
    <s v="Direct"/>
    <n v="5"/>
    <n v="5"/>
    <n v="92.777000000000001"/>
  </r>
  <r>
    <s v="Export"/>
    <s v="South-East Asia"/>
    <s v="Thailand"/>
    <s v="Laem Chabang"/>
    <x v="88"/>
    <x v="0"/>
    <s v="Direct"/>
    <n v="1"/>
    <n v="1"/>
    <n v="2.2360000000000002"/>
  </r>
  <r>
    <s v="Export"/>
    <s v="South-East Asia"/>
    <s v="Thailand"/>
    <s v="Laem Chabang"/>
    <x v="62"/>
    <x v="0"/>
    <s v="Direct"/>
    <n v="1"/>
    <n v="1"/>
    <n v="8.452"/>
  </r>
  <r>
    <s v="Export"/>
    <s v="South-East Asia"/>
    <s v="Thailand"/>
    <s v="Laem Chabang"/>
    <x v="23"/>
    <x v="0"/>
    <s v="Direct"/>
    <n v="64"/>
    <n v="128"/>
    <n v="1973.6859999999999"/>
  </r>
  <r>
    <s v="Export"/>
    <s v="South-East Asia"/>
    <s v="Thailand"/>
    <s v="Laem Chabang"/>
    <x v="14"/>
    <x v="0"/>
    <s v="Direct"/>
    <n v="6"/>
    <n v="12"/>
    <n v="118.935"/>
  </r>
  <r>
    <s v="Export"/>
    <s v="South-East Asia"/>
    <s v="Thailand"/>
    <s v="Laem Chabang"/>
    <x v="11"/>
    <x v="1"/>
    <s v="Direct"/>
    <n v="7"/>
    <n v="0"/>
    <n v="80.495999999999995"/>
  </r>
  <r>
    <s v="Export"/>
    <s v="South-East Asia"/>
    <s v="Thailand"/>
    <s v="Laem Chabang"/>
    <x v="50"/>
    <x v="0"/>
    <s v="Direct"/>
    <n v="54"/>
    <n v="108"/>
    <n v="1349.9"/>
  </r>
  <r>
    <s v="Export"/>
    <s v="South-East Asia"/>
    <s v="Thailand"/>
    <s v="Laem Chabang"/>
    <x v="44"/>
    <x v="0"/>
    <s v="Direct"/>
    <n v="15"/>
    <n v="18"/>
    <n v="248.56200000000001"/>
  </r>
  <r>
    <s v="Export"/>
    <s v="South-East Asia"/>
    <s v="Thailand"/>
    <s v="Laem Chabang"/>
    <x v="15"/>
    <x v="0"/>
    <s v="Direct"/>
    <n v="1"/>
    <n v="1"/>
    <n v="15.73"/>
  </r>
  <r>
    <s v="Export"/>
    <s v="South-East Asia"/>
    <s v="Thailand"/>
    <s v="Laem Chabang"/>
    <x v="53"/>
    <x v="0"/>
    <s v="Direct"/>
    <n v="2"/>
    <n v="2"/>
    <n v="36.325000000000003"/>
  </r>
  <r>
    <s v="Export"/>
    <s v="South-East Asia"/>
    <s v="Thailand"/>
    <s v="Laem Chabang"/>
    <x v="35"/>
    <x v="0"/>
    <s v="Direct"/>
    <n v="2"/>
    <n v="4"/>
    <n v="22.364999999999998"/>
  </r>
  <r>
    <s v="Export"/>
    <s v="South-East Asia"/>
    <s v="Thailand"/>
    <s v="Laem Chabang"/>
    <x v="27"/>
    <x v="0"/>
    <s v="Direct"/>
    <n v="40"/>
    <n v="40"/>
    <n v="1087.9000000000001"/>
  </r>
  <r>
    <s v="Export"/>
    <s v="South-East Asia"/>
    <s v="Thailand"/>
    <s v="Lat Krabang"/>
    <x v="71"/>
    <x v="0"/>
    <s v="Direct"/>
    <n v="14"/>
    <n v="14"/>
    <n v="319.86500000000001"/>
  </r>
  <r>
    <s v="Export"/>
    <s v="South-East Asia"/>
    <s v="Thailand"/>
    <s v="Lat Krabang"/>
    <x v="72"/>
    <x v="0"/>
    <s v="Direct"/>
    <n v="1"/>
    <n v="1"/>
    <n v="13.446999999999999"/>
  </r>
  <r>
    <s v="Export"/>
    <s v="South-East Asia"/>
    <s v="Thailand"/>
    <s v="Pat Bangkok"/>
    <x v="10"/>
    <x v="0"/>
    <s v="Direct"/>
    <n v="2"/>
    <n v="3"/>
    <n v="40.697000000000003"/>
  </r>
  <r>
    <s v="Export"/>
    <s v="South-East Asia"/>
    <s v="Thailand"/>
    <s v="Pat Bangkok"/>
    <x v="44"/>
    <x v="0"/>
    <s v="Direct"/>
    <n v="1"/>
    <n v="1"/>
    <n v="13.16"/>
  </r>
  <r>
    <s v="Export"/>
    <s v="South-East Asia"/>
    <s v="Thailand"/>
    <s v="Siam Bangkok Port"/>
    <x v="12"/>
    <x v="0"/>
    <s v="Direct"/>
    <n v="3"/>
    <n v="6"/>
    <n v="64.793999999999997"/>
  </r>
  <r>
    <s v="Export"/>
    <s v="South-East Asia"/>
    <s v="Thailand"/>
    <s v="Songkhla"/>
    <x v="10"/>
    <x v="0"/>
    <s v="Direct"/>
    <n v="1"/>
    <n v="1"/>
    <n v="1.55"/>
  </r>
  <r>
    <s v="Export"/>
    <s v="South-East Asia"/>
    <s v="Thailand"/>
    <s v="Songkhla"/>
    <x v="11"/>
    <x v="0"/>
    <s v="Direct"/>
    <n v="6"/>
    <n v="10"/>
    <n v="74.796000000000006"/>
  </r>
  <r>
    <s v="Export"/>
    <s v="South-East Asia"/>
    <s v="Thailand"/>
    <s v="Thailand - other"/>
    <x v="12"/>
    <x v="0"/>
    <s v="Direct"/>
    <n v="15"/>
    <n v="20"/>
    <n v="328.06"/>
  </r>
  <r>
    <s v="Export"/>
    <s v="South-East Asia"/>
    <s v="Thailand"/>
    <s v="Thailand - other"/>
    <x v="48"/>
    <x v="0"/>
    <s v="Direct"/>
    <n v="2"/>
    <n v="2"/>
    <n v="48.18"/>
  </r>
  <r>
    <s v="Export"/>
    <s v="South-East Asia"/>
    <s v="Vietnam"/>
    <s v="Cai Mep"/>
    <x v="50"/>
    <x v="0"/>
    <s v="Direct"/>
    <n v="162"/>
    <n v="162"/>
    <n v="3227.45"/>
  </r>
  <r>
    <s v="Export"/>
    <s v="South-East Asia"/>
    <s v="Vietnam"/>
    <s v="Can Tho"/>
    <x v="65"/>
    <x v="0"/>
    <s v="Direct"/>
    <n v="71"/>
    <n v="142"/>
    <n v="1738.57"/>
  </r>
  <r>
    <s v="Export"/>
    <s v="South-East Asia"/>
    <s v="Indonesia"/>
    <s v="Surabaya"/>
    <x v="15"/>
    <x v="0"/>
    <s v="Direct"/>
    <n v="44"/>
    <n v="44"/>
    <n v="1182.6300000000001"/>
  </r>
  <r>
    <s v="Export"/>
    <s v="South-East Asia"/>
    <s v="Indonesia"/>
    <s v="Surabaya"/>
    <x v="7"/>
    <x v="0"/>
    <s v="Direct"/>
    <n v="16"/>
    <n v="30"/>
    <n v="237.62299999999999"/>
  </r>
  <r>
    <s v="Export"/>
    <s v="South-East Asia"/>
    <s v="Indonesia"/>
    <s v="Surabaya"/>
    <x v="6"/>
    <x v="0"/>
    <s v="Direct"/>
    <n v="1"/>
    <n v="2"/>
    <n v="4.5999999999999996"/>
  </r>
  <r>
    <s v="Export"/>
    <s v="South-East Asia"/>
    <s v="Indonesia"/>
    <s v="Surabaya"/>
    <x v="3"/>
    <x v="0"/>
    <s v="Direct"/>
    <n v="15"/>
    <n v="28"/>
    <n v="107.8948"/>
  </r>
  <r>
    <s v="Export"/>
    <s v="South-East Asia"/>
    <s v="Indonesia"/>
    <s v="Surabaya"/>
    <x v="12"/>
    <x v="0"/>
    <s v="Direct"/>
    <n v="306"/>
    <n v="306"/>
    <n v="6671.04"/>
  </r>
  <r>
    <s v="Export"/>
    <s v="South-East Asia"/>
    <s v="Indonesia"/>
    <s v="Surabaya"/>
    <x v="71"/>
    <x v="0"/>
    <s v="Direct"/>
    <n v="55"/>
    <n v="55"/>
    <n v="1139.04"/>
  </r>
  <r>
    <s v="Export"/>
    <s v="South-East Asia"/>
    <s v="Malaysia"/>
    <s v="Kota Kinabalu"/>
    <x v="18"/>
    <x v="0"/>
    <s v="Direct"/>
    <n v="1"/>
    <n v="2"/>
    <n v="3"/>
  </r>
  <r>
    <s v="Export"/>
    <s v="South-East Asia"/>
    <s v="Malaysia"/>
    <s v="Kota Kinabalu"/>
    <x v="3"/>
    <x v="0"/>
    <s v="Direct"/>
    <n v="1"/>
    <n v="2"/>
    <n v="4.032"/>
  </r>
  <r>
    <s v="Export"/>
    <s v="South-East Asia"/>
    <s v="Malaysia"/>
    <s v="Kota Kinabalu"/>
    <x v="12"/>
    <x v="0"/>
    <s v="Direct"/>
    <n v="37"/>
    <n v="74"/>
    <n v="931.25"/>
  </r>
  <r>
    <s v="Export"/>
    <s v="South-East Asia"/>
    <s v="Malaysia"/>
    <s v="Kuantan"/>
    <x v="15"/>
    <x v="0"/>
    <s v="Direct"/>
    <n v="3441"/>
    <n v="3441"/>
    <n v="95653.740399999995"/>
  </r>
  <r>
    <s v="Export"/>
    <s v="South-East Asia"/>
    <s v="Malaysia"/>
    <s v="Kuching"/>
    <x v="23"/>
    <x v="0"/>
    <s v="Direct"/>
    <n v="34"/>
    <n v="61"/>
    <n v="906.35799999999995"/>
  </r>
  <r>
    <s v="Export"/>
    <s v="South-East Asia"/>
    <s v="Malaysia"/>
    <s v="Labuan, Sabah"/>
    <x v="18"/>
    <x v="0"/>
    <s v="Direct"/>
    <n v="1"/>
    <n v="2"/>
    <n v="5.97"/>
  </r>
  <r>
    <s v="Export"/>
    <s v="South-East Asia"/>
    <s v="Malaysia"/>
    <s v="Labuan, Sabah"/>
    <x v="15"/>
    <x v="0"/>
    <s v="Direct"/>
    <n v="8"/>
    <n v="8"/>
    <n v="207.08"/>
  </r>
  <r>
    <s v="Export"/>
    <s v="South-East Asia"/>
    <s v="Malaysia"/>
    <s v="Miri"/>
    <x v="6"/>
    <x v="0"/>
    <s v="Direct"/>
    <n v="1"/>
    <n v="1"/>
    <n v="4.2"/>
  </r>
  <r>
    <s v="Export"/>
    <s v="South-East Asia"/>
    <s v="Malaysia"/>
    <s v="Pasir Gudang"/>
    <x v="1"/>
    <x v="0"/>
    <s v="Direct"/>
    <n v="1"/>
    <n v="1"/>
    <n v="21.788"/>
  </r>
  <r>
    <s v="Export"/>
    <s v="South-East Asia"/>
    <s v="Malaysia"/>
    <s v="Pasir Gudang"/>
    <x v="18"/>
    <x v="0"/>
    <s v="Direct"/>
    <n v="1"/>
    <n v="1"/>
    <n v="19.245000000000001"/>
  </r>
  <r>
    <s v="Export"/>
    <s v="South-East Asia"/>
    <s v="Malaysia"/>
    <s v="Pasir Gudang"/>
    <x v="33"/>
    <x v="0"/>
    <s v="Direct"/>
    <n v="7"/>
    <n v="7"/>
    <n v="156.99"/>
  </r>
  <r>
    <s v="Export"/>
    <s v="South-East Asia"/>
    <s v="Malaysia"/>
    <s v="Pasir Gudang"/>
    <x v="12"/>
    <x v="0"/>
    <s v="Direct"/>
    <n v="13"/>
    <n v="25"/>
    <n v="292.02800000000002"/>
  </r>
  <r>
    <s v="Export"/>
    <s v="South-East Asia"/>
    <s v="Malaysia"/>
    <s v="Pasir Gudang"/>
    <x v="27"/>
    <x v="2"/>
    <s v="Direct"/>
    <n v="2"/>
    <n v="0"/>
    <n v="54670"/>
  </r>
  <r>
    <s v="Export"/>
    <s v="South-East Asia"/>
    <s v="Malaysia"/>
    <s v="Penang"/>
    <x v="73"/>
    <x v="0"/>
    <s v="Direct"/>
    <n v="43"/>
    <n v="86"/>
    <n v="1150.95"/>
  </r>
  <r>
    <s v="Export"/>
    <s v="South-East Asia"/>
    <s v="Malaysia"/>
    <s v="Penang"/>
    <x v="28"/>
    <x v="0"/>
    <s v="Direct"/>
    <n v="1"/>
    <n v="1"/>
    <n v="18.920000000000002"/>
  </r>
  <r>
    <s v="Export"/>
    <s v="South-East Asia"/>
    <s v="Malaysia"/>
    <s v="Penang"/>
    <x v="65"/>
    <x v="0"/>
    <s v="Direct"/>
    <n v="16"/>
    <n v="32"/>
    <n v="392.96"/>
  </r>
  <r>
    <s v="Export"/>
    <s v="South-East Asia"/>
    <s v="Malaysia"/>
    <s v="Port Klang"/>
    <x v="61"/>
    <x v="0"/>
    <s v="Direct"/>
    <n v="381"/>
    <n v="762"/>
    <n v="7717.6610000000001"/>
  </r>
  <r>
    <s v="Export"/>
    <s v="South-East Asia"/>
    <s v="Malaysia"/>
    <s v="Port Klang"/>
    <x v="0"/>
    <x v="0"/>
    <s v="Direct"/>
    <n v="1"/>
    <n v="1"/>
    <n v="3.3485"/>
  </r>
  <r>
    <s v="Export"/>
    <s v="South-East Asia"/>
    <s v="Malaysia"/>
    <s v="Port Klang"/>
    <x v="58"/>
    <x v="0"/>
    <s v="Direct"/>
    <n v="149"/>
    <n v="149"/>
    <n v="3618.3555999999999"/>
  </r>
  <r>
    <s v="Export"/>
    <s v="South-East Asia"/>
    <s v="Malaysia"/>
    <s v="Port Klang"/>
    <x v="49"/>
    <x v="0"/>
    <s v="Direct"/>
    <n v="1"/>
    <n v="2"/>
    <n v="21"/>
  </r>
  <r>
    <s v="Export"/>
    <s v="South-East Asia"/>
    <s v="Malaysia"/>
    <s v="Port Klang"/>
    <x v="40"/>
    <x v="0"/>
    <s v="Direct"/>
    <n v="7"/>
    <n v="7"/>
    <n v="86.094999999999999"/>
  </r>
  <r>
    <s v="Export"/>
    <s v="South-East Asia"/>
    <s v="Malaysia"/>
    <s v="Port Klang"/>
    <x v="41"/>
    <x v="0"/>
    <s v="Direct"/>
    <n v="5"/>
    <n v="5"/>
    <n v="81.894999999999996"/>
  </r>
  <r>
    <s v="Export"/>
    <s v="South-East Asia"/>
    <s v="Malaysia"/>
    <s v="Port Klang"/>
    <x v="33"/>
    <x v="0"/>
    <s v="Direct"/>
    <n v="220"/>
    <n v="220"/>
    <n v="6018.6706000000004"/>
  </r>
  <r>
    <s v="Export"/>
    <s v="South-East Asia"/>
    <s v="Malaysia"/>
    <s v="Port Klang"/>
    <x v="54"/>
    <x v="0"/>
    <s v="Direct"/>
    <n v="21"/>
    <n v="27"/>
    <n v="538.78200000000004"/>
  </r>
  <r>
    <s v="Export"/>
    <s v="South-East Asia"/>
    <s v="Malaysia"/>
    <s v="Port Klang"/>
    <x v="7"/>
    <x v="1"/>
    <s v="Direct"/>
    <n v="1"/>
    <n v="0"/>
    <n v="2"/>
  </r>
  <r>
    <s v="Export"/>
    <s v="South-East Asia"/>
    <s v="Indonesia"/>
    <s v="Surabaya"/>
    <x v="23"/>
    <x v="0"/>
    <s v="Direct"/>
    <n v="4"/>
    <n v="8"/>
    <n v="115.155"/>
  </r>
  <r>
    <s v="Export"/>
    <s v="South-East Asia"/>
    <s v="Indonesia"/>
    <s v="Surabaya"/>
    <x v="30"/>
    <x v="0"/>
    <s v="Direct"/>
    <n v="56"/>
    <n v="112"/>
    <n v="1268.0945999999999"/>
  </r>
  <r>
    <s v="Export"/>
    <s v="South-East Asia"/>
    <s v="Indonesia"/>
    <s v="Surabaya"/>
    <x v="11"/>
    <x v="0"/>
    <s v="Direct"/>
    <n v="31"/>
    <n v="51"/>
    <n v="348.08800000000002"/>
  </r>
  <r>
    <s v="Export"/>
    <s v="South-East Asia"/>
    <s v="Indonesia"/>
    <s v="Surabaya"/>
    <x v="44"/>
    <x v="0"/>
    <s v="Direct"/>
    <n v="1"/>
    <n v="1"/>
    <n v="15.45"/>
  </r>
  <r>
    <s v="Export"/>
    <s v="South-East Asia"/>
    <s v="Indonesia"/>
    <s v="Surabaya"/>
    <x v="34"/>
    <x v="0"/>
    <s v="Direct"/>
    <n v="7"/>
    <n v="14"/>
    <n v="188.1"/>
  </r>
  <r>
    <s v="Export"/>
    <s v="South-East Asia"/>
    <s v="Malaysia"/>
    <s v="Bintulu"/>
    <x v="59"/>
    <x v="2"/>
    <s v="Direct"/>
    <n v="1"/>
    <n v="0"/>
    <n v="114"/>
  </r>
  <r>
    <s v="Export"/>
    <s v="South-East Asia"/>
    <s v="Malaysia"/>
    <s v="Bintulu"/>
    <x v="85"/>
    <x v="1"/>
    <s v="Direct"/>
    <n v="1866"/>
    <n v="0"/>
    <n v="1052.424"/>
  </r>
  <r>
    <s v="Export"/>
    <s v="South-East Asia"/>
    <s v="Malaysia"/>
    <s v="Bintulu"/>
    <x v="8"/>
    <x v="1"/>
    <s v="Direct"/>
    <n v="15"/>
    <n v="0"/>
    <n v="12.557"/>
  </r>
  <r>
    <s v="Export"/>
    <s v="South-East Asia"/>
    <s v="Malaysia"/>
    <s v="Kota Kinabalu"/>
    <x v="20"/>
    <x v="0"/>
    <s v="Direct"/>
    <n v="1"/>
    <n v="1"/>
    <n v="3.8"/>
  </r>
  <r>
    <s v="Export"/>
    <s v="South-East Asia"/>
    <s v="Malaysia"/>
    <s v="Kuantan"/>
    <x v="1"/>
    <x v="0"/>
    <s v="Direct"/>
    <n v="2"/>
    <n v="2"/>
    <n v="40.262099999999997"/>
  </r>
  <r>
    <s v="Export"/>
    <s v="South-East Asia"/>
    <s v="Malaysia"/>
    <s v="Kuching"/>
    <x v="61"/>
    <x v="0"/>
    <s v="Direct"/>
    <n v="4"/>
    <n v="8"/>
    <n v="83.68"/>
  </r>
  <r>
    <s v="Export"/>
    <s v="South-East Asia"/>
    <s v="Malaysia"/>
    <s v="Kuching"/>
    <x v="58"/>
    <x v="0"/>
    <s v="Direct"/>
    <n v="29"/>
    <n v="29"/>
    <n v="723.05640000000005"/>
  </r>
  <r>
    <s v="Export"/>
    <s v="South-East Asia"/>
    <s v="Malaysia"/>
    <s v="Kuching"/>
    <x v="20"/>
    <x v="0"/>
    <s v="Direct"/>
    <n v="2"/>
    <n v="2"/>
    <n v="7.65"/>
  </r>
  <r>
    <s v="Export"/>
    <s v="South-East Asia"/>
    <s v="Malaysia"/>
    <s v="Malaysia - other"/>
    <x v="82"/>
    <x v="2"/>
    <s v="Direct"/>
    <n v="5"/>
    <n v="0"/>
    <n v="31957.63"/>
  </r>
  <r>
    <s v="Export"/>
    <s v="South-East Asia"/>
    <s v="Malaysia"/>
    <s v="Malaysia - other"/>
    <x v="25"/>
    <x v="2"/>
    <s v="Direct"/>
    <n v="5"/>
    <n v="0"/>
    <n v="54573.79"/>
  </r>
  <r>
    <s v="Export"/>
    <s v="South-East Asia"/>
    <s v="Malaysia"/>
    <s v="Pasir Gudang"/>
    <x v="85"/>
    <x v="1"/>
    <s v="Direct"/>
    <n v="6112"/>
    <n v="0"/>
    <n v="2336.7892000000002"/>
  </r>
  <r>
    <s v="Export"/>
    <s v="South-East Asia"/>
    <s v="Malaysia"/>
    <s v="Pasir Gudang"/>
    <x v="56"/>
    <x v="1"/>
    <s v="Direct"/>
    <n v="14"/>
    <n v="0"/>
    <n v="40"/>
  </r>
  <r>
    <s v="Export"/>
    <s v="South-East Asia"/>
    <s v="Malaysia"/>
    <s v="Pasir Gudang"/>
    <x v="54"/>
    <x v="0"/>
    <s v="Direct"/>
    <n v="1"/>
    <n v="1"/>
    <n v="20.806000000000001"/>
  </r>
  <r>
    <s v="Export"/>
    <s v="South-East Asia"/>
    <s v="Malaysia"/>
    <s v="Pasir Gudang"/>
    <x v="7"/>
    <x v="0"/>
    <s v="Direct"/>
    <n v="1"/>
    <n v="2"/>
    <n v="24.167999999999999"/>
  </r>
  <r>
    <s v="Export"/>
    <s v="South-East Asia"/>
    <s v="Malaysia"/>
    <s v="Pasir Gudang"/>
    <x v="71"/>
    <x v="0"/>
    <s v="Direct"/>
    <n v="10"/>
    <n v="10"/>
    <n v="207.988"/>
  </r>
  <r>
    <s v="Export"/>
    <s v="South-East Asia"/>
    <s v="Malaysia"/>
    <s v="Pasir Gudang"/>
    <x v="8"/>
    <x v="0"/>
    <s v="Direct"/>
    <n v="3"/>
    <n v="3"/>
    <n v="83.9"/>
  </r>
  <r>
    <s v="Export"/>
    <s v="South-East Asia"/>
    <s v="Malaysia"/>
    <s v="Penang"/>
    <x v="51"/>
    <x v="0"/>
    <s v="Direct"/>
    <n v="3"/>
    <n v="3"/>
    <n v="46.847000000000001"/>
  </r>
  <r>
    <s v="Export"/>
    <s v="South-East Asia"/>
    <s v="Malaysia"/>
    <s v="Penang"/>
    <x v="18"/>
    <x v="0"/>
    <s v="Direct"/>
    <n v="1"/>
    <n v="2"/>
    <n v="3.77"/>
  </r>
  <r>
    <s v="Export"/>
    <s v="South-East Asia"/>
    <s v="Malaysia"/>
    <s v="Penang"/>
    <x v="46"/>
    <x v="0"/>
    <s v="Direct"/>
    <n v="34"/>
    <n v="41"/>
    <n v="714.17"/>
  </r>
  <r>
    <s v="Export"/>
    <s v="South-East Asia"/>
    <s v="Malaysia"/>
    <s v="Penang"/>
    <x v="71"/>
    <x v="0"/>
    <s v="Direct"/>
    <n v="9"/>
    <n v="9"/>
    <n v="184.232"/>
  </r>
  <r>
    <s v="Export"/>
    <s v="South-East Asia"/>
    <s v="Malaysia"/>
    <s v="Port Klang"/>
    <x v="57"/>
    <x v="0"/>
    <s v="Direct"/>
    <n v="2"/>
    <n v="2"/>
    <n v="11.295"/>
  </r>
  <r>
    <s v="Export"/>
    <s v="South-East Asia"/>
    <s v="Malaysia"/>
    <s v="Port Klang"/>
    <x v="17"/>
    <x v="0"/>
    <s v="Direct"/>
    <n v="107"/>
    <n v="214"/>
    <n v="2297.5239999999999"/>
  </r>
  <r>
    <s v="Export"/>
    <s v="South-East Asia"/>
    <s v="Malaysia"/>
    <s v="Port Klang"/>
    <x v="74"/>
    <x v="0"/>
    <s v="Direct"/>
    <n v="4"/>
    <n v="4"/>
    <n v="55.186999999999998"/>
  </r>
  <r>
    <s v="Export"/>
    <s v="South-East Asia"/>
    <s v="Malaysia"/>
    <s v="Port Klang"/>
    <x v="51"/>
    <x v="0"/>
    <s v="Direct"/>
    <n v="12"/>
    <n v="22"/>
    <n v="116.8933"/>
  </r>
  <r>
    <s v="Export"/>
    <s v="South-East Asia"/>
    <s v="Malaysia"/>
    <s v="Port Klang"/>
    <x v="47"/>
    <x v="0"/>
    <s v="Direct"/>
    <n v="12467"/>
    <n v="21370"/>
    <n v="42779.962"/>
  </r>
  <r>
    <s v="Export"/>
    <s v="South-East Asia"/>
    <s v="Vietnam"/>
    <s v="Cat Lai"/>
    <x v="1"/>
    <x v="0"/>
    <s v="Direct"/>
    <n v="5"/>
    <n v="7"/>
    <n v="97.096199999999996"/>
  </r>
  <r>
    <s v="Export"/>
    <s v="South-East Asia"/>
    <s v="Vietnam"/>
    <s v="Cat Lai"/>
    <x v="30"/>
    <x v="0"/>
    <s v="Direct"/>
    <n v="10"/>
    <n v="20"/>
    <n v="237.7"/>
  </r>
  <r>
    <s v="Export"/>
    <s v="South-East Asia"/>
    <s v="Vietnam"/>
    <s v="Cat Lai"/>
    <x v="11"/>
    <x v="0"/>
    <s v="Direct"/>
    <n v="7"/>
    <n v="14"/>
    <n v="94.78"/>
  </r>
  <r>
    <s v="Export"/>
    <s v="South-East Asia"/>
    <s v="Vietnam"/>
    <s v="Cat Lai"/>
    <x v="25"/>
    <x v="0"/>
    <s v="Direct"/>
    <n v="6"/>
    <n v="6"/>
    <n v="125.102"/>
  </r>
  <r>
    <s v="Export"/>
    <s v="South-East Asia"/>
    <s v="Vietnam"/>
    <s v="Haiphong"/>
    <x v="74"/>
    <x v="0"/>
    <s v="Direct"/>
    <n v="244"/>
    <n v="244"/>
    <n v="5875.8361999999997"/>
  </r>
  <r>
    <s v="Export"/>
    <s v="South-East Asia"/>
    <s v="Vietnam"/>
    <s v="Haiphong"/>
    <x v="85"/>
    <x v="1"/>
    <s v="Direct"/>
    <n v="9272"/>
    <n v="0"/>
    <n v="4256.4976999999999"/>
  </r>
  <r>
    <s v="Export"/>
    <s v="South-East Asia"/>
    <s v="Vietnam"/>
    <s v="Haiphong"/>
    <x v="56"/>
    <x v="1"/>
    <s v="Direct"/>
    <n v="2"/>
    <n v="0"/>
    <n v="28"/>
  </r>
  <r>
    <s v="Export"/>
    <s v="South-East Asia"/>
    <s v="Vietnam"/>
    <s v="Haiphong"/>
    <x v="18"/>
    <x v="0"/>
    <s v="Direct"/>
    <n v="2"/>
    <n v="3"/>
    <n v="15.002000000000001"/>
  </r>
  <r>
    <s v="Export"/>
    <s v="South-East Asia"/>
    <s v="Vietnam"/>
    <s v="Haiphong"/>
    <x v="54"/>
    <x v="0"/>
    <s v="Direct"/>
    <n v="3"/>
    <n v="5"/>
    <n v="36.972000000000001"/>
  </r>
  <r>
    <s v="Export"/>
    <s v="South-East Asia"/>
    <s v="Vietnam"/>
    <s v="Haiphong"/>
    <x v="7"/>
    <x v="1"/>
    <s v="Direct"/>
    <n v="7"/>
    <n v="0"/>
    <n v="48.503999999999998"/>
  </r>
  <r>
    <s v="Export"/>
    <s v="South-East Asia"/>
    <s v="Vietnam"/>
    <s v="Haiphong"/>
    <x v="12"/>
    <x v="0"/>
    <s v="Direct"/>
    <n v="19"/>
    <n v="36"/>
    <n v="422.50700000000001"/>
  </r>
  <r>
    <s v="Export"/>
    <s v="South-East Asia"/>
    <s v="Vietnam"/>
    <s v="Haiphong"/>
    <x v="8"/>
    <x v="0"/>
    <s v="Direct"/>
    <n v="1"/>
    <n v="1"/>
    <n v="24.367000000000001"/>
  </r>
  <r>
    <s v="Export"/>
    <s v="South-East Asia"/>
    <s v="Vietnam"/>
    <s v="Haiphong"/>
    <x v="9"/>
    <x v="1"/>
    <s v="Direct"/>
    <n v="2"/>
    <n v="0"/>
    <n v="101.3"/>
  </r>
  <r>
    <s v="Export"/>
    <s v="South-East Asia"/>
    <s v="Vietnam"/>
    <s v="Ho Chi Min"/>
    <x v="8"/>
    <x v="1"/>
    <s v="Direct"/>
    <n v="1"/>
    <n v="0"/>
    <n v="20"/>
  </r>
  <r>
    <s v="Export"/>
    <s v="South-East Asia"/>
    <s v="Vietnam"/>
    <s v="Phu My"/>
    <x v="74"/>
    <x v="2"/>
    <s v="Direct"/>
    <n v="1"/>
    <n v="0"/>
    <n v="11000"/>
  </r>
  <r>
    <s v="Export"/>
    <s v="South-East Asia"/>
    <s v="Vietnam"/>
    <s v="Phuoc Long"/>
    <x v="1"/>
    <x v="0"/>
    <s v="Direct"/>
    <n v="5"/>
    <n v="10"/>
    <n v="133.91"/>
  </r>
  <r>
    <s v="Export"/>
    <s v="South-East Asia"/>
    <s v="Vietnam"/>
    <s v="Phuoc Long"/>
    <x v="50"/>
    <x v="0"/>
    <s v="Direct"/>
    <n v="537"/>
    <n v="918"/>
    <n v="12578.6921"/>
  </r>
  <r>
    <s v="Export"/>
    <s v="South-East Asia"/>
    <s v="Vietnam"/>
    <s v="Saigon"/>
    <x v="93"/>
    <x v="0"/>
    <s v="Direct"/>
    <n v="124"/>
    <n v="124"/>
    <n v="3248.86"/>
  </r>
  <r>
    <s v="Export"/>
    <s v="South-East Asia"/>
    <s v="Vietnam"/>
    <s v="Saigon"/>
    <x v="30"/>
    <x v="0"/>
    <s v="Direct"/>
    <n v="43"/>
    <n v="83"/>
    <n v="945.85199999999998"/>
  </r>
  <r>
    <s v="Export"/>
    <s v="South-East Asia"/>
    <s v="Vietnam"/>
    <s v="Saigon"/>
    <x v="66"/>
    <x v="0"/>
    <s v="Direct"/>
    <n v="4"/>
    <n v="7"/>
    <n v="89.396000000000001"/>
  </r>
  <r>
    <s v="Export"/>
    <s v="South-East Asia"/>
    <s v="Vietnam"/>
    <s v="Saigon"/>
    <x v="33"/>
    <x v="0"/>
    <s v="Direct"/>
    <n v="15"/>
    <n v="15"/>
    <n v="360.54"/>
  </r>
  <r>
    <s v="Export"/>
    <s v="South-East Asia"/>
    <s v="Vietnam"/>
    <s v="Saigon"/>
    <x v="54"/>
    <x v="0"/>
    <s v="Direct"/>
    <n v="16"/>
    <n v="16"/>
    <n v="404.54"/>
  </r>
  <r>
    <s v="Export"/>
    <s v="South-East Asia"/>
    <s v="Vietnam"/>
    <s v="Saigon"/>
    <x v="46"/>
    <x v="0"/>
    <s v="Direct"/>
    <n v="195"/>
    <n v="215"/>
    <n v="3961.915"/>
  </r>
  <r>
    <s v="Export"/>
    <s v="South-East Asia"/>
    <s v="Vietnam"/>
    <s v="Saigon"/>
    <x v="7"/>
    <x v="1"/>
    <s v="Direct"/>
    <n v="22"/>
    <n v="0"/>
    <n v="55.48"/>
  </r>
  <r>
    <s v="Export"/>
    <s v="South-East Asia"/>
    <s v="Vietnam"/>
    <s v="Saigon"/>
    <x v="7"/>
    <x v="0"/>
    <s v="Direct"/>
    <n v="10"/>
    <n v="20"/>
    <n v="186.93"/>
  </r>
  <r>
    <s v="Export"/>
    <s v="South-East Asia"/>
    <s v="Vietnam"/>
    <s v="Saigon"/>
    <x v="6"/>
    <x v="0"/>
    <s v="Direct"/>
    <n v="3"/>
    <n v="3"/>
    <n v="9.1140000000000008"/>
  </r>
  <r>
    <s v="Export"/>
    <s v="South-East Asia"/>
    <s v="Vietnam"/>
    <s v="Saigon"/>
    <x v="25"/>
    <x v="0"/>
    <s v="Direct"/>
    <n v="416"/>
    <n v="416"/>
    <n v="8840.518"/>
  </r>
  <r>
    <s v="Export"/>
    <s v="South-East Asia"/>
    <s v="Vietnam"/>
    <s v="Saigon"/>
    <x v="3"/>
    <x v="0"/>
    <s v="Direct"/>
    <n v="21"/>
    <n v="39"/>
    <n v="85.7273"/>
  </r>
  <r>
    <s v="Export"/>
    <s v="South-East Asia"/>
    <s v="Vietnam"/>
    <s v="Saigon"/>
    <x v="4"/>
    <x v="0"/>
    <s v="Direct"/>
    <n v="2"/>
    <n v="2"/>
    <n v="45.936"/>
  </r>
  <r>
    <s v="Export"/>
    <s v="South-East Asia"/>
    <s v="Vietnam"/>
    <s v="Saigon"/>
    <x v="5"/>
    <x v="0"/>
    <s v="Direct"/>
    <n v="50"/>
    <n v="77"/>
    <n v="1048.829"/>
  </r>
  <r>
    <s v="Export"/>
    <s v="South-East Asia"/>
    <s v="Vietnam"/>
    <s v="Saigon"/>
    <x v="12"/>
    <x v="1"/>
    <s v="Direct"/>
    <n v="1"/>
    <n v="0"/>
    <n v="18923"/>
  </r>
  <r>
    <s v="Export"/>
    <s v="South-East Asia"/>
    <s v="Vietnam"/>
    <s v="Saigon"/>
    <x v="8"/>
    <x v="0"/>
    <s v="Direct"/>
    <n v="13"/>
    <n v="16"/>
    <n v="247.2413"/>
  </r>
  <r>
    <s v="Export"/>
    <s v="South-East Asia"/>
    <s v="Malaysia"/>
    <s v="Port Klang"/>
    <x v="7"/>
    <x v="0"/>
    <s v="Direct"/>
    <n v="19"/>
    <n v="34"/>
    <n v="356.09399999999999"/>
  </r>
  <r>
    <s v="Export"/>
    <s v="South-East Asia"/>
    <s v="Malaysia"/>
    <s v="Port Klang"/>
    <x v="80"/>
    <x v="0"/>
    <s v="Direct"/>
    <n v="1"/>
    <n v="2"/>
    <n v="21.81"/>
  </r>
  <r>
    <s v="Export"/>
    <s v="South-East Asia"/>
    <s v="Malaysia"/>
    <s v="Port Klang"/>
    <x v="6"/>
    <x v="0"/>
    <s v="Direct"/>
    <n v="23"/>
    <n v="32"/>
    <n v="171.13"/>
  </r>
  <r>
    <s v="Export"/>
    <s v="South-East Asia"/>
    <s v="Malaysia"/>
    <s v="Port Klang"/>
    <x v="3"/>
    <x v="0"/>
    <s v="Direct"/>
    <n v="76"/>
    <n v="149"/>
    <n v="1448.7062000000001"/>
  </r>
  <r>
    <s v="Export"/>
    <s v="South-East Asia"/>
    <s v="Malaysia"/>
    <s v="Port Klang"/>
    <x v="5"/>
    <x v="0"/>
    <s v="Direct"/>
    <n v="137"/>
    <n v="274"/>
    <n v="2870.0569999999998"/>
  </r>
  <r>
    <s v="Export"/>
    <s v="South-East Asia"/>
    <s v="Malaysia"/>
    <s v="Port Klang"/>
    <x v="67"/>
    <x v="0"/>
    <s v="Direct"/>
    <n v="0"/>
    <n v="0"/>
    <n v="1E-4"/>
  </r>
  <r>
    <s v="Export"/>
    <s v="South-East Asia"/>
    <s v="Malaysia"/>
    <s v="Port Klang"/>
    <x v="72"/>
    <x v="0"/>
    <s v="Direct"/>
    <n v="4"/>
    <n v="4"/>
    <n v="30.266500000000001"/>
  </r>
  <r>
    <s v="Export"/>
    <s v="South-East Asia"/>
    <s v="Malaysia"/>
    <s v="Sibu"/>
    <x v="39"/>
    <x v="0"/>
    <s v="Direct"/>
    <n v="1"/>
    <n v="1"/>
    <n v="13.26"/>
  </r>
  <r>
    <s v="Export"/>
    <s v="South-East Asia"/>
    <s v="Malaysia"/>
    <s v="Sibu"/>
    <x v="11"/>
    <x v="0"/>
    <s v="Direct"/>
    <n v="1"/>
    <n v="1"/>
    <n v="8"/>
  </r>
  <r>
    <s v="Export"/>
    <s v="South-East Asia"/>
    <s v="Malaysia"/>
    <s v="Tanjung Pelapas"/>
    <x v="1"/>
    <x v="0"/>
    <s v="Direct"/>
    <n v="9"/>
    <n v="16"/>
    <n v="183.21610000000001"/>
  </r>
  <r>
    <s v="Export"/>
    <s v="South-East Asia"/>
    <s v="Malaysia"/>
    <s v="Tanjung Pelapas"/>
    <x v="33"/>
    <x v="0"/>
    <s v="Direct"/>
    <n v="4"/>
    <n v="4"/>
    <n v="104.15600000000001"/>
  </r>
  <r>
    <s v="Export"/>
    <s v="South-East Asia"/>
    <s v="Malaysia"/>
    <s v="Tanjung Pelapas"/>
    <x v="19"/>
    <x v="0"/>
    <s v="Direct"/>
    <n v="1"/>
    <n v="2"/>
    <n v="8.15"/>
  </r>
  <r>
    <s v="Export"/>
    <s v="South-East Asia"/>
    <s v="Malaysia"/>
    <s v="Tanjung Pelapas"/>
    <x v="12"/>
    <x v="0"/>
    <s v="Direct"/>
    <n v="13"/>
    <n v="21"/>
    <n v="288.99990000000003"/>
  </r>
  <r>
    <s v="Export"/>
    <s v="South-East Asia"/>
    <s v="Philippines"/>
    <s v="Cagayan De Oro"/>
    <x v="10"/>
    <x v="0"/>
    <s v="Direct"/>
    <n v="2"/>
    <n v="2"/>
    <n v="14.385999999999999"/>
  </r>
  <r>
    <s v="Export"/>
    <s v="South-East Asia"/>
    <s v="Philippines"/>
    <s v="Cagayan De Oro"/>
    <x v="18"/>
    <x v="0"/>
    <s v="Direct"/>
    <n v="2"/>
    <n v="3"/>
    <n v="21.29"/>
  </r>
  <r>
    <s v="Export"/>
    <s v="South-East Asia"/>
    <s v="Philippines"/>
    <s v="Cebu"/>
    <x v="1"/>
    <x v="0"/>
    <s v="Direct"/>
    <n v="1"/>
    <n v="2"/>
    <n v="26.288"/>
  </r>
  <r>
    <s v="Export"/>
    <s v="South-East Asia"/>
    <s v="Philippines"/>
    <s v="Cebu"/>
    <x v="18"/>
    <x v="0"/>
    <s v="Direct"/>
    <n v="3"/>
    <n v="5"/>
    <n v="43.704999999999998"/>
  </r>
  <r>
    <s v="Export"/>
    <s v="South-East Asia"/>
    <s v="Philippines"/>
    <s v="Cebu"/>
    <x v="6"/>
    <x v="0"/>
    <s v="Direct"/>
    <n v="1"/>
    <n v="1"/>
    <n v="9.1999999999999993"/>
  </r>
  <r>
    <s v="Export"/>
    <s v="South-East Asia"/>
    <s v="Philippines"/>
    <s v="Cebu"/>
    <x v="12"/>
    <x v="0"/>
    <s v="Direct"/>
    <n v="5"/>
    <n v="5"/>
    <n v="125"/>
  </r>
  <r>
    <s v="Export"/>
    <s v="South-East Asia"/>
    <s v="Philippines"/>
    <s v="Davao"/>
    <x v="1"/>
    <x v="0"/>
    <s v="Direct"/>
    <n v="1"/>
    <n v="2"/>
    <n v="30.434000000000001"/>
  </r>
  <r>
    <s v="Export"/>
    <s v="South-East Asia"/>
    <s v="Philippines"/>
    <s v="Davao"/>
    <x v="41"/>
    <x v="0"/>
    <s v="Direct"/>
    <n v="25"/>
    <n v="25"/>
    <n v="682.63"/>
  </r>
  <r>
    <s v="Export"/>
    <s v="South-East Asia"/>
    <s v="Philippines"/>
    <s v="Manila"/>
    <x v="36"/>
    <x v="0"/>
    <s v="Direct"/>
    <n v="2"/>
    <n v="3"/>
    <n v="12.803000000000001"/>
  </r>
  <r>
    <s v="Export"/>
    <s v="South-East Asia"/>
    <s v="Philippines"/>
    <s v="Manila"/>
    <x v="32"/>
    <x v="0"/>
    <s v="Direct"/>
    <n v="1"/>
    <n v="1"/>
    <n v="1.7243999999999999"/>
  </r>
  <r>
    <s v="Export"/>
    <s v="South-East Asia"/>
    <s v="Philippines"/>
    <s v="Manila"/>
    <x v="44"/>
    <x v="0"/>
    <s v="Direct"/>
    <n v="423"/>
    <n v="846"/>
    <n v="12128.01"/>
  </r>
  <r>
    <s v="Export"/>
    <s v="South-East Asia"/>
    <s v="Philippines"/>
    <s v="Manila"/>
    <x v="8"/>
    <x v="0"/>
    <s v="Direct"/>
    <n v="33"/>
    <n v="34"/>
    <n v="591.10900000000004"/>
  </r>
  <r>
    <s v="Export"/>
    <s v="South-East Asia"/>
    <s v="Philippines"/>
    <s v="Manila"/>
    <x v="27"/>
    <x v="0"/>
    <s v="Direct"/>
    <n v="21"/>
    <n v="21"/>
    <n v="525.005"/>
  </r>
  <r>
    <s v="Export"/>
    <s v="South-East Asia"/>
    <s v="Philippines"/>
    <s v="Subic Bay"/>
    <x v="58"/>
    <x v="0"/>
    <s v="Direct"/>
    <n v="3"/>
    <n v="3"/>
    <n v="74.040000000000006"/>
  </r>
  <r>
    <s v="Export"/>
    <s v="South-East Asia"/>
    <s v="Philippines"/>
    <s v="Subic Bay"/>
    <x v="1"/>
    <x v="0"/>
    <s v="Direct"/>
    <n v="10"/>
    <n v="19"/>
    <n v="265.315"/>
  </r>
  <r>
    <s v="Export"/>
    <s v="South-East Asia"/>
    <s v="Philippines"/>
    <s v="Subic Bay"/>
    <x v="27"/>
    <x v="2"/>
    <s v="Direct"/>
    <n v="18"/>
    <n v="0"/>
    <n v="239238"/>
  </r>
  <r>
    <s v="Export"/>
    <s v="South-East Asia"/>
    <s v="Singapore"/>
    <s v="Singapore"/>
    <x v="17"/>
    <x v="0"/>
    <s v="Direct"/>
    <n v="9"/>
    <n v="17"/>
    <n v="175.553"/>
  </r>
  <r>
    <s v="Export"/>
    <s v="South-East Asia"/>
    <s v="Vietnam"/>
    <s v="Saigon"/>
    <x v="9"/>
    <x v="1"/>
    <s v="Transhipment"/>
    <n v="1"/>
    <n v="0"/>
    <n v="43.5"/>
  </r>
  <r>
    <s v="Export"/>
    <s v="South-East Asia"/>
    <s v="Vietnam"/>
    <s v="Vietnam - other"/>
    <x v="71"/>
    <x v="0"/>
    <s v="Direct"/>
    <n v="1"/>
    <n v="1"/>
    <n v="20.68"/>
  </r>
  <r>
    <s v="Export"/>
    <s v="South-East Asia"/>
    <s v="Vietnam"/>
    <s v="Vung Tau"/>
    <x v="74"/>
    <x v="0"/>
    <s v="Direct"/>
    <n v="171"/>
    <n v="171"/>
    <n v="3862.7804000000001"/>
  </r>
  <r>
    <s v="Export"/>
    <s v="Southern Asia"/>
    <s v="Bangladesh"/>
    <s v="Chittagong"/>
    <x v="73"/>
    <x v="0"/>
    <s v="Direct"/>
    <n v="20"/>
    <n v="40"/>
    <n v="536.25"/>
  </r>
  <r>
    <s v="Export"/>
    <s v="Southern Asia"/>
    <s v="Bangladesh"/>
    <s v="Chittagong"/>
    <x v="11"/>
    <x v="0"/>
    <s v="Direct"/>
    <n v="2"/>
    <n v="3"/>
    <n v="26.8"/>
  </r>
  <r>
    <s v="Export"/>
    <s v="Southern Asia"/>
    <s v="India"/>
    <s v="Bombay (Mumbai)"/>
    <x v="11"/>
    <x v="1"/>
    <s v="Direct"/>
    <n v="1"/>
    <n v="0"/>
    <n v="31.7"/>
  </r>
  <r>
    <s v="Export"/>
    <s v="Southern Asia"/>
    <s v="India"/>
    <s v="Calcutta"/>
    <x v="23"/>
    <x v="0"/>
    <s v="Direct"/>
    <n v="22"/>
    <n v="24"/>
    <n v="551.15"/>
  </r>
  <r>
    <s v="Export"/>
    <s v="Southern Asia"/>
    <s v="India"/>
    <s v="Calcutta"/>
    <x v="14"/>
    <x v="0"/>
    <s v="Direct"/>
    <n v="1"/>
    <n v="1"/>
    <n v="25.24"/>
  </r>
  <r>
    <s v="Export"/>
    <s v="Southern Asia"/>
    <s v="India"/>
    <s v="Calcutta"/>
    <x v="38"/>
    <x v="0"/>
    <s v="Direct"/>
    <n v="80"/>
    <n v="80"/>
    <n v="1526.31"/>
  </r>
  <r>
    <s v="Export"/>
    <s v="Southern Asia"/>
    <s v="India"/>
    <s v="Calcutta"/>
    <x v="82"/>
    <x v="0"/>
    <s v="Direct"/>
    <n v="162"/>
    <n v="162"/>
    <n v="3490.9839999999999"/>
  </r>
  <r>
    <s v="Export"/>
    <s v="Southern Asia"/>
    <s v="India"/>
    <s v="Calcutta"/>
    <x v="25"/>
    <x v="0"/>
    <s v="Direct"/>
    <n v="169"/>
    <n v="169"/>
    <n v="3623.2170000000001"/>
  </r>
  <r>
    <s v="Export"/>
    <s v="Southern Asia"/>
    <s v="India"/>
    <s v="Cochin"/>
    <x v="8"/>
    <x v="0"/>
    <s v="Direct"/>
    <n v="1"/>
    <n v="2"/>
    <n v="18.2"/>
  </r>
  <r>
    <s v="Export"/>
    <s v="Southern Asia"/>
    <s v="India"/>
    <s v="DADRI"/>
    <x v="12"/>
    <x v="0"/>
    <s v="Direct"/>
    <n v="9"/>
    <n v="14"/>
    <n v="212.48"/>
  </r>
  <r>
    <s v="Export"/>
    <s v="Southern Asia"/>
    <s v="India"/>
    <s v="Dhannad/Indore"/>
    <x v="12"/>
    <x v="0"/>
    <s v="Direct"/>
    <n v="6"/>
    <n v="6"/>
    <n v="134.86019999999999"/>
  </r>
  <r>
    <s v="Export"/>
    <s v="Southern Asia"/>
    <s v="India"/>
    <s v="Ennore"/>
    <x v="80"/>
    <x v="0"/>
    <s v="Direct"/>
    <n v="1"/>
    <n v="2"/>
    <n v="22.5"/>
  </r>
  <r>
    <s v="Export"/>
    <s v="Southern Asia"/>
    <s v="India"/>
    <s v="Haldia"/>
    <x v="65"/>
    <x v="0"/>
    <s v="Direct"/>
    <n v="239"/>
    <n v="478"/>
    <n v="5707.87"/>
  </r>
  <r>
    <s v="Export"/>
    <s v="Southern Asia"/>
    <s v="India"/>
    <s v="India - Other"/>
    <x v="43"/>
    <x v="2"/>
    <s v="Direct"/>
    <n v="1"/>
    <n v="0"/>
    <n v="8263.8430000000008"/>
  </r>
  <r>
    <s v="Export"/>
    <s v="Southern Asia"/>
    <s v="India"/>
    <s v="India - Other"/>
    <x v="54"/>
    <x v="0"/>
    <s v="Direct"/>
    <n v="3"/>
    <n v="3"/>
    <n v="75.900000000000006"/>
  </r>
  <r>
    <s v="Export"/>
    <s v="Southern Asia"/>
    <s v="India"/>
    <s v="India - Other"/>
    <x v="5"/>
    <x v="0"/>
    <s v="Direct"/>
    <n v="76"/>
    <n v="152"/>
    <n v="1920.86"/>
  </r>
  <r>
    <s v="Export"/>
    <s v="Southern Asia"/>
    <s v="India"/>
    <s v="India - Other"/>
    <x v="12"/>
    <x v="0"/>
    <s v="Direct"/>
    <n v="211"/>
    <n v="313"/>
    <n v="4832.4759000000004"/>
  </r>
  <r>
    <s v="Export"/>
    <s v="Southern Asia"/>
    <s v="India"/>
    <s v="India - Other"/>
    <x v="48"/>
    <x v="0"/>
    <s v="Direct"/>
    <n v="19"/>
    <n v="19"/>
    <n v="479.19900000000001"/>
  </r>
  <r>
    <s v="Export"/>
    <s v="Southern Asia"/>
    <s v="India"/>
    <s v="India - Other"/>
    <x v="8"/>
    <x v="0"/>
    <s v="Direct"/>
    <n v="2"/>
    <n v="3"/>
    <n v="42.683"/>
  </r>
  <r>
    <s v="Export"/>
    <s v="Southern Asia"/>
    <s v="India"/>
    <s v="India - Other"/>
    <x v="76"/>
    <x v="0"/>
    <s v="Direct"/>
    <n v="3"/>
    <n v="3"/>
    <n v="71.534000000000006"/>
  </r>
  <r>
    <s v="Export"/>
    <s v="Southern Asia"/>
    <s v="India"/>
    <s v="Jaipur"/>
    <x v="61"/>
    <x v="0"/>
    <s v="Direct"/>
    <n v="3"/>
    <n v="6"/>
    <n v="90.046000000000006"/>
  </r>
  <r>
    <s v="Export"/>
    <s v="Southern Asia"/>
    <s v="India"/>
    <s v="Jawaharlal Nehru"/>
    <x v="41"/>
    <x v="0"/>
    <s v="Direct"/>
    <n v="1"/>
    <n v="1"/>
    <n v="20.97"/>
  </r>
  <r>
    <s v="Export"/>
    <s v="Southern Asia"/>
    <s v="India"/>
    <s v="Jawaharlal Nehru"/>
    <x v="65"/>
    <x v="0"/>
    <s v="Direct"/>
    <n v="71"/>
    <n v="142"/>
    <n v="1698.34"/>
  </r>
  <r>
    <s v="Export"/>
    <s v="Southern Asia"/>
    <s v="India"/>
    <s v="Krishnapatnam"/>
    <x v="38"/>
    <x v="0"/>
    <s v="Direct"/>
    <n v="18"/>
    <n v="18"/>
    <n v="324.27999999999997"/>
  </r>
  <r>
    <s v="Export"/>
    <s v="Southern Asia"/>
    <s v="India"/>
    <s v="Krishnapatnam"/>
    <x v="65"/>
    <x v="0"/>
    <s v="Direct"/>
    <n v="22"/>
    <n v="44"/>
    <n v="512.25"/>
  </r>
  <r>
    <s v="Export"/>
    <s v="Southern Asia"/>
    <s v="India"/>
    <s v="Ludhiana"/>
    <x v="12"/>
    <x v="0"/>
    <s v="Direct"/>
    <n v="145"/>
    <n v="194"/>
    <n v="3569.6729999999998"/>
  </r>
  <r>
    <s v="Export"/>
    <s v="Southern Asia"/>
    <s v="India"/>
    <s v="Madras"/>
    <x v="69"/>
    <x v="0"/>
    <s v="Direct"/>
    <n v="1"/>
    <n v="1"/>
    <n v="11.06"/>
  </r>
  <r>
    <s v="Export"/>
    <s v="Southern Asia"/>
    <s v="India"/>
    <s v="Madras"/>
    <x v="32"/>
    <x v="0"/>
    <s v="Direct"/>
    <n v="1"/>
    <n v="2"/>
    <n v="4.0991"/>
  </r>
  <r>
    <s v="Export"/>
    <s v="Southern Asia"/>
    <s v="India"/>
    <s v="Madras"/>
    <x v="18"/>
    <x v="0"/>
    <s v="Direct"/>
    <n v="4"/>
    <n v="4"/>
    <n v="55.097000000000001"/>
  </r>
  <r>
    <s v="Export"/>
    <s v="Southern Asia"/>
    <s v="India"/>
    <s v="Madras"/>
    <x v="33"/>
    <x v="0"/>
    <s v="Direct"/>
    <n v="22"/>
    <n v="22"/>
    <n v="596.28499999999997"/>
  </r>
  <r>
    <s v="Export"/>
    <s v="South-East Asia"/>
    <s v="Singapore"/>
    <s v="Singapore"/>
    <x v="73"/>
    <x v="0"/>
    <s v="Direct"/>
    <n v="28"/>
    <n v="28"/>
    <n v="567.32060000000001"/>
  </r>
  <r>
    <s v="Export"/>
    <s v="South-East Asia"/>
    <s v="Singapore"/>
    <s v="Singapore"/>
    <x v="10"/>
    <x v="0"/>
    <s v="Direct"/>
    <n v="136"/>
    <n v="220"/>
    <n v="2005.8554999999999"/>
  </r>
  <r>
    <s v="Export"/>
    <s v="South-East Asia"/>
    <s v="Singapore"/>
    <s v="Singapore"/>
    <x v="23"/>
    <x v="0"/>
    <s v="Direct"/>
    <n v="908"/>
    <n v="1674"/>
    <n v="24153.835999999999"/>
  </r>
  <r>
    <s v="Export"/>
    <s v="South-East Asia"/>
    <s v="Singapore"/>
    <s v="Singapore"/>
    <x v="30"/>
    <x v="0"/>
    <s v="Direct"/>
    <n v="24"/>
    <n v="43"/>
    <n v="492.48700000000002"/>
  </r>
  <r>
    <s v="Export"/>
    <s v="South-East Asia"/>
    <s v="Singapore"/>
    <s v="Singapore"/>
    <x v="19"/>
    <x v="0"/>
    <s v="Direct"/>
    <n v="12"/>
    <n v="13"/>
    <n v="80.430499999999995"/>
  </r>
  <r>
    <s v="Export"/>
    <s v="South-East Asia"/>
    <s v="Singapore"/>
    <s v="Singapore"/>
    <x v="53"/>
    <x v="0"/>
    <s v="Direct"/>
    <n v="17"/>
    <n v="19"/>
    <n v="182.14099999999999"/>
  </r>
  <r>
    <s v="Export"/>
    <s v="South-East Asia"/>
    <s v="Singapore"/>
    <s v="Singapore"/>
    <x v="7"/>
    <x v="1"/>
    <s v="Direct"/>
    <n v="31"/>
    <n v="0"/>
    <n v="189.59"/>
  </r>
  <r>
    <s v="Export"/>
    <s v="South-East Asia"/>
    <s v="Singapore"/>
    <s v="Singapore"/>
    <x v="7"/>
    <x v="0"/>
    <s v="Direct"/>
    <n v="23"/>
    <n v="35"/>
    <n v="165.51300000000001"/>
  </r>
  <r>
    <s v="Export"/>
    <s v="South-East Asia"/>
    <s v="Singapore"/>
    <s v="Singapore"/>
    <x v="25"/>
    <x v="0"/>
    <s v="Direct"/>
    <n v="24"/>
    <n v="25"/>
    <n v="493.86380000000003"/>
  </r>
  <r>
    <s v="Export"/>
    <s v="South-East Asia"/>
    <s v="Singapore"/>
    <s v="Singapore"/>
    <x v="31"/>
    <x v="0"/>
    <s v="Direct"/>
    <n v="1"/>
    <n v="1"/>
    <n v="17.550999999999998"/>
  </r>
  <r>
    <s v="Export"/>
    <s v="South-East Asia"/>
    <s v="Singapore"/>
    <s v="Singapore"/>
    <x v="8"/>
    <x v="0"/>
    <s v="Transhipment"/>
    <n v="2"/>
    <n v="2"/>
    <n v="17.5"/>
  </r>
  <r>
    <s v="Export"/>
    <s v="South-East Asia"/>
    <s v="Singapore"/>
    <s v="Singapore"/>
    <x v="9"/>
    <x v="1"/>
    <s v="Direct"/>
    <n v="15"/>
    <n v="0"/>
    <n v="609.30399999999997"/>
  </r>
  <r>
    <s v="Export"/>
    <s v="South-East Asia"/>
    <s v="Singapore"/>
    <s v="Singapore"/>
    <x v="65"/>
    <x v="0"/>
    <s v="Direct"/>
    <n v="25"/>
    <n v="50"/>
    <n v="595.76"/>
  </r>
  <r>
    <s v="Export"/>
    <s v="South-East Asia"/>
    <s v="Thailand"/>
    <s v="Bangkok"/>
    <x v="42"/>
    <x v="2"/>
    <s v="Direct"/>
    <n v="1"/>
    <n v="0"/>
    <n v="6300"/>
  </r>
  <r>
    <s v="Export"/>
    <s v="South-East Asia"/>
    <s v="Thailand"/>
    <s v="Bangkok"/>
    <x v="93"/>
    <x v="0"/>
    <s v="Direct"/>
    <n v="12"/>
    <n v="12"/>
    <n v="300"/>
  </r>
  <r>
    <s v="Export"/>
    <s v="South-East Asia"/>
    <s v="Thailand"/>
    <s v="Bangkok"/>
    <x v="62"/>
    <x v="0"/>
    <s v="Direct"/>
    <n v="9"/>
    <n v="16"/>
    <n v="196.1156"/>
  </r>
  <r>
    <s v="Export"/>
    <s v="South-East Asia"/>
    <s v="Thailand"/>
    <s v="Bangkok"/>
    <x v="30"/>
    <x v="0"/>
    <s v="Direct"/>
    <n v="1"/>
    <n v="1"/>
    <n v="15.661"/>
  </r>
  <r>
    <s v="Export"/>
    <s v="South-East Asia"/>
    <s v="Thailand"/>
    <s v="Bangkok"/>
    <x v="66"/>
    <x v="0"/>
    <s v="Direct"/>
    <n v="1"/>
    <n v="1"/>
    <n v="18.149000000000001"/>
  </r>
  <r>
    <s v="Export"/>
    <s v="South-East Asia"/>
    <s v="Thailand"/>
    <s v="Bangkok"/>
    <x v="38"/>
    <x v="0"/>
    <s v="Direct"/>
    <n v="6"/>
    <n v="7"/>
    <n v="147.51499999999999"/>
  </r>
  <r>
    <s v="Export"/>
    <s v="South-East Asia"/>
    <s v="Thailand"/>
    <s v="Bangkok"/>
    <x v="46"/>
    <x v="0"/>
    <s v="Direct"/>
    <n v="4"/>
    <n v="8"/>
    <n v="88.555000000000007"/>
  </r>
  <r>
    <s v="Export"/>
    <s v="South-East Asia"/>
    <s v="Thailand"/>
    <s v="Bangkok"/>
    <x v="25"/>
    <x v="0"/>
    <s v="Direct"/>
    <n v="9"/>
    <n v="9"/>
    <n v="183.738"/>
  </r>
  <r>
    <s v="Export"/>
    <s v="South-East Asia"/>
    <s v="Thailand"/>
    <s v="Bangkok"/>
    <x v="65"/>
    <x v="0"/>
    <s v="Direct"/>
    <n v="412"/>
    <n v="824"/>
    <n v="9484.07"/>
  </r>
  <r>
    <s v="Export"/>
    <s v="South-East Asia"/>
    <s v="Thailand"/>
    <s v="Bangkok Modern Terminals"/>
    <x v="37"/>
    <x v="0"/>
    <s v="Direct"/>
    <n v="1"/>
    <n v="2"/>
    <n v="21.4"/>
  </r>
  <r>
    <s v="Export"/>
    <s v="South-East Asia"/>
    <s v="Thailand"/>
    <s v="Bangkok Modern Terminals"/>
    <x v="50"/>
    <x v="0"/>
    <s v="Direct"/>
    <n v="437"/>
    <n v="874"/>
    <n v="10781.5306"/>
  </r>
  <r>
    <s v="Export"/>
    <s v="South-East Asia"/>
    <s v="Thailand"/>
    <s v="Koh Sichang"/>
    <x v="74"/>
    <x v="2"/>
    <s v="Direct"/>
    <n v="4"/>
    <n v="0"/>
    <n v="163215.16"/>
  </r>
  <r>
    <s v="Export"/>
    <s v="South-East Asia"/>
    <s v="Thailand"/>
    <s v="Koh Sichang"/>
    <x v="27"/>
    <x v="2"/>
    <s v="Direct"/>
    <n v="4"/>
    <n v="0"/>
    <n v="177882.22"/>
  </r>
  <r>
    <s v="Export"/>
    <s v="South-East Asia"/>
    <s v="Thailand"/>
    <s v="Laem Chabang"/>
    <x v="74"/>
    <x v="0"/>
    <s v="Direct"/>
    <n v="14"/>
    <n v="14"/>
    <n v="316.33499999999998"/>
  </r>
  <r>
    <s v="Export"/>
    <s v="South-East Asia"/>
    <s v="Thailand"/>
    <s v="Laem Chabang"/>
    <x v="1"/>
    <x v="0"/>
    <s v="Direct"/>
    <n v="1"/>
    <n v="1"/>
    <n v="18.643999999999998"/>
  </r>
  <r>
    <s v="Export"/>
    <s v="South-East Asia"/>
    <s v="Thailand"/>
    <s v="Laem Chabang"/>
    <x v="37"/>
    <x v="0"/>
    <s v="Direct"/>
    <n v="1"/>
    <n v="1"/>
    <n v="9.0500000000000007"/>
  </r>
  <r>
    <s v="Export"/>
    <s v="South-East Asia"/>
    <s v="Thailand"/>
    <s v="Laem Chabang"/>
    <x v="11"/>
    <x v="0"/>
    <s v="Direct"/>
    <n v="91"/>
    <n v="147"/>
    <n v="1115.4264000000001"/>
  </r>
  <r>
    <s v="Export"/>
    <s v="South-East Asia"/>
    <s v="Thailand"/>
    <s v="Laem Chabang"/>
    <x v="20"/>
    <x v="1"/>
    <s v="Direct"/>
    <n v="1"/>
    <n v="0"/>
    <n v="1.28"/>
  </r>
  <r>
    <s v="Export"/>
    <s v="South-East Asia"/>
    <s v="Thailand"/>
    <s v="Laem Chabang"/>
    <x v="20"/>
    <x v="0"/>
    <s v="Direct"/>
    <n v="1"/>
    <n v="1"/>
    <n v="1.71"/>
  </r>
  <r>
    <s v="Export"/>
    <s v="South-East Asia"/>
    <s v="Thailand"/>
    <s v="Laem Chabang"/>
    <x v="6"/>
    <x v="0"/>
    <s v="Direct"/>
    <n v="2"/>
    <n v="3"/>
    <n v="17.600000000000001"/>
  </r>
  <r>
    <s v="Export"/>
    <s v="South-East Asia"/>
    <s v="Thailand"/>
    <s v="Lat Krabang"/>
    <x v="93"/>
    <x v="0"/>
    <s v="Direct"/>
    <n v="9"/>
    <n v="9"/>
    <n v="199.75"/>
  </r>
  <r>
    <s v="Export"/>
    <s v="South-East Asia"/>
    <s v="Thailand"/>
    <s v="Lat Krabang"/>
    <x v="28"/>
    <x v="0"/>
    <s v="Direct"/>
    <n v="60"/>
    <n v="60"/>
    <n v="1266.94"/>
  </r>
  <r>
    <s v="Export"/>
    <s v="South-East Asia"/>
    <s v="Thailand"/>
    <s v="Lat Krabang"/>
    <x v="25"/>
    <x v="0"/>
    <s v="Direct"/>
    <n v="1"/>
    <n v="1"/>
    <n v="18.901"/>
  </r>
  <r>
    <s v="Export"/>
    <s v="South-East Asia"/>
    <s v="Thailand"/>
    <s v="Lat Krabang"/>
    <x v="65"/>
    <x v="0"/>
    <s v="Direct"/>
    <n v="239"/>
    <n v="478"/>
    <n v="5650.86"/>
  </r>
  <r>
    <s v="Export"/>
    <s v="South-East Asia"/>
    <s v="Thailand"/>
    <s v="Siam Bangkok Port"/>
    <x v="28"/>
    <x v="0"/>
    <s v="Direct"/>
    <n v="8"/>
    <n v="8"/>
    <n v="171.11500000000001"/>
  </r>
  <r>
    <s v="Export"/>
    <s v="South-East Asia"/>
    <s v="Thailand"/>
    <s v="Siam Bangkok Port"/>
    <x v="63"/>
    <x v="0"/>
    <s v="Direct"/>
    <n v="4"/>
    <n v="4"/>
    <n v="81.12"/>
  </r>
  <r>
    <s v="Export"/>
    <s v="South-East Asia"/>
    <s v="Thailand"/>
    <s v="Sriracha"/>
    <x v="42"/>
    <x v="2"/>
    <s v="Direct"/>
    <n v="2"/>
    <n v="0"/>
    <n v="14465"/>
  </r>
  <r>
    <s v="Export"/>
    <s v="South-East Asia"/>
    <s v="Thailand"/>
    <s v="Thai Prosperity Terminal"/>
    <x v="65"/>
    <x v="0"/>
    <s v="Direct"/>
    <n v="65"/>
    <n v="130"/>
    <n v="1473.81"/>
  </r>
  <r>
    <s v="Export"/>
    <s v="South-East Asia"/>
    <s v="Thailand"/>
    <s v="Thailand - other"/>
    <x v="5"/>
    <x v="0"/>
    <s v="Direct"/>
    <n v="1"/>
    <n v="2"/>
    <n v="3.32"/>
  </r>
  <r>
    <s v="Export"/>
    <s v="South-East Asia"/>
    <s v="Vietnam"/>
    <s v="Cai Mep"/>
    <x v="27"/>
    <x v="2"/>
    <s v="Direct"/>
    <n v="4"/>
    <n v="0"/>
    <n v="68850"/>
  </r>
  <r>
    <s v="Export"/>
    <s v="South-East Asia"/>
    <s v="Vietnam"/>
    <s v="Cat Lai"/>
    <x v="10"/>
    <x v="0"/>
    <s v="Direct"/>
    <n v="1"/>
    <n v="1"/>
    <n v="23.923999999999999"/>
  </r>
  <r>
    <s v="Export"/>
    <s v="South-East Asia"/>
    <s v="Vietnam"/>
    <s v="Cat Lai"/>
    <x v="58"/>
    <x v="0"/>
    <s v="Direct"/>
    <n v="1"/>
    <n v="1"/>
    <n v="20.433599999999998"/>
  </r>
  <r>
    <s v="Export"/>
    <s v="South-East Asia"/>
    <s v="Vietnam"/>
    <s v="Cat Lai"/>
    <x v="5"/>
    <x v="0"/>
    <s v="Direct"/>
    <n v="3"/>
    <n v="6"/>
    <n v="58.040100000000002"/>
  </r>
  <r>
    <s v="Export"/>
    <s v="South-East Asia"/>
    <s v="Vietnam"/>
    <s v="Cat Lai"/>
    <x v="67"/>
    <x v="0"/>
    <s v="Direct"/>
    <n v="2"/>
    <n v="2"/>
    <n v="6.4576000000000002"/>
  </r>
  <r>
    <s v="Export"/>
    <s v="South-East Asia"/>
    <s v="Vietnam"/>
    <s v="Da Nang"/>
    <x v="19"/>
    <x v="0"/>
    <s v="Direct"/>
    <n v="1"/>
    <n v="2"/>
    <n v="4.7249999999999996"/>
  </r>
  <r>
    <s v="Export"/>
    <s v="South-East Asia"/>
    <s v="Vietnam"/>
    <s v="Da Nang"/>
    <x v="5"/>
    <x v="0"/>
    <s v="Direct"/>
    <n v="5"/>
    <n v="5"/>
    <n v="96.651499999999999"/>
  </r>
  <r>
    <s v="Export"/>
    <s v="South-East Asia"/>
    <s v="Vietnam"/>
    <s v="Haiphong"/>
    <x v="58"/>
    <x v="0"/>
    <s v="Direct"/>
    <n v="5"/>
    <n v="5"/>
    <n v="92.188800000000001"/>
  </r>
  <r>
    <s v="Export"/>
    <s v="South-East Asia"/>
    <s v="Vietnam"/>
    <s v="Haiphong"/>
    <x v="23"/>
    <x v="0"/>
    <s v="Transhipment"/>
    <n v="2"/>
    <n v="4"/>
    <n v="43.98"/>
  </r>
  <r>
    <s v="Export"/>
    <s v="South-East Asia"/>
    <s v="Vietnam"/>
    <s v="Haiphong"/>
    <x v="1"/>
    <x v="0"/>
    <s v="Direct"/>
    <n v="23"/>
    <n v="42"/>
    <n v="553.49040000000002"/>
  </r>
  <r>
    <s v="Export"/>
    <s v="South-East Asia"/>
    <s v="Vietnam"/>
    <s v="Haiphong"/>
    <x v="41"/>
    <x v="0"/>
    <s v="Direct"/>
    <n v="112"/>
    <n v="112"/>
    <n v="2923.88"/>
  </r>
  <r>
    <s v="Export"/>
    <s v="South-East Asia"/>
    <s v="Vietnam"/>
    <s v="Haiphong"/>
    <x v="3"/>
    <x v="0"/>
    <s v="Direct"/>
    <n v="15"/>
    <n v="29"/>
    <n v="194.15700000000001"/>
  </r>
  <r>
    <s v="Export"/>
    <s v="South-East Asia"/>
    <s v="Vietnam"/>
    <s v="Ho Chi Min"/>
    <x v="85"/>
    <x v="1"/>
    <s v="Direct"/>
    <n v="1996"/>
    <n v="0"/>
    <n v="1087.82"/>
  </r>
  <r>
    <s v="Export"/>
    <s v="South-East Asia"/>
    <s v="Vietnam"/>
    <s v="Ho Chi Min"/>
    <x v="56"/>
    <x v="1"/>
    <s v="Direct"/>
    <n v="1"/>
    <n v="0"/>
    <n v="32"/>
  </r>
  <r>
    <s v="Export"/>
    <s v="South-East Asia"/>
    <s v="Vietnam"/>
    <s v="Phu My"/>
    <x v="27"/>
    <x v="2"/>
    <s v="Direct"/>
    <n v="7"/>
    <n v="0"/>
    <n v="185796"/>
  </r>
  <r>
    <s v="Export"/>
    <s v="South-East Asia"/>
    <s v="Vietnam"/>
    <s v="Qui Nhon"/>
    <x v="56"/>
    <x v="2"/>
    <s v="Direct"/>
    <n v="2"/>
    <n v="0"/>
    <n v="600"/>
  </r>
  <r>
    <s v="Export"/>
    <s v="South-East Asia"/>
    <s v="Vietnam"/>
    <s v="Saigon"/>
    <x v="88"/>
    <x v="0"/>
    <s v="Direct"/>
    <n v="1"/>
    <n v="1"/>
    <n v="3.2160000000000002"/>
  </r>
  <r>
    <s v="Export"/>
    <s v="South-East Asia"/>
    <s v="Vietnam"/>
    <s v="Saigon"/>
    <x v="23"/>
    <x v="0"/>
    <s v="Direct"/>
    <n v="74"/>
    <n v="106"/>
    <n v="1902.58"/>
  </r>
  <r>
    <s v="Export"/>
    <s v="South-East Asia"/>
    <s v="Vietnam"/>
    <s v="Saigon"/>
    <x v="18"/>
    <x v="0"/>
    <s v="Direct"/>
    <n v="29"/>
    <n v="47"/>
    <n v="492.96"/>
  </r>
  <r>
    <s v="Export"/>
    <s v="South-East Asia"/>
    <s v="Vietnam"/>
    <s v="Saigon"/>
    <x v="19"/>
    <x v="0"/>
    <s v="Direct"/>
    <n v="2"/>
    <n v="2"/>
    <n v="7.8346999999999998"/>
  </r>
  <r>
    <s v="Export"/>
    <s v="South-East Asia"/>
    <s v="Vietnam"/>
    <s v="Saigon"/>
    <x v="53"/>
    <x v="0"/>
    <s v="Direct"/>
    <n v="1"/>
    <n v="1"/>
    <n v="12.747999999999999"/>
  </r>
  <r>
    <s v="Export"/>
    <s v="South-East Asia"/>
    <s v="Malaysia"/>
    <s v="Port Klang"/>
    <x v="78"/>
    <x v="0"/>
    <s v="Direct"/>
    <n v="0"/>
    <n v="0"/>
    <n v="0.02"/>
  </r>
  <r>
    <s v="Export"/>
    <s v="South-East Asia"/>
    <s v="Malaysia"/>
    <s v="Port Klang"/>
    <x v="32"/>
    <x v="0"/>
    <s v="Direct"/>
    <n v="3"/>
    <n v="3"/>
    <n v="9.3350000000000009"/>
  </r>
  <r>
    <s v="Export"/>
    <s v="South-East Asia"/>
    <s v="Malaysia"/>
    <s v="Port Klang"/>
    <x v="18"/>
    <x v="0"/>
    <s v="Direct"/>
    <n v="47"/>
    <n v="81"/>
    <n v="554.13350000000003"/>
  </r>
  <r>
    <s v="Export"/>
    <s v="South-East Asia"/>
    <s v="Malaysia"/>
    <s v="Port Klang"/>
    <x v="19"/>
    <x v="0"/>
    <s v="Direct"/>
    <n v="2"/>
    <n v="2"/>
    <n v="13.274100000000001"/>
  </r>
  <r>
    <s v="Export"/>
    <s v="South-East Asia"/>
    <s v="Malaysia"/>
    <s v="Port Klang"/>
    <x v="20"/>
    <x v="0"/>
    <s v="Direct"/>
    <n v="35"/>
    <n v="53"/>
    <n v="174.9"/>
  </r>
  <r>
    <s v="Export"/>
    <s v="South-East Asia"/>
    <s v="Malaysia"/>
    <s v="Port Klang"/>
    <x v="75"/>
    <x v="0"/>
    <s v="Direct"/>
    <n v="1"/>
    <n v="1"/>
    <n v="22.63"/>
  </r>
  <r>
    <s v="Export"/>
    <s v="South-East Asia"/>
    <s v="Malaysia"/>
    <s v="Port Klang"/>
    <x v="12"/>
    <x v="0"/>
    <s v="Direct"/>
    <n v="538"/>
    <n v="751"/>
    <n v="12213.357"/>
  </r>
  <r>
    <s v="Export"/>
    <s v="South-East Asia"/>
    <s v="Malaysia"/>
    <s v="Port Klang"/>
    <x v="48"/>
    <x v="0"/>
    <s v="Direct"/>
    <n v="96"/>
    <n v="96"/>
    <n v="2400.92"/>
  </r>
  <r>
    <s v="Export"/>
    <s v="South-East Asia"/>
    <s v="Malaysia"/>
    <s v="Port Klang"/>
    <x v="24"/>
    <x v="0"/>
    <s v="Direct"/>
    <n v="19"/>
    <n v="37"/>
    <n v="356.57100000000003"/>
  </r>
  <r>
    <s v="Export"/>
    <s v="South-East Asia"/>
    <s v="Malaysia"/>
    <s v="Port Klang"/>
    <x v="71"/>
    <x v="0"/>
    <s v="Direct"/>
    <n v="264"/>
    <n v="264"/>
    <n v="5468.5159999999996"/>
  </r>
  <r>
    <s v="Export"/>
    <s v="South-East Asia"/>
    <s v="Malaysia"/>
    <s v="Port Klang"/>
    <x v="9"/>
    <x v="1"/>
    <s v="Direct"/>
    <n v="3"/>
    <n v="0"/>
    <n v="73.959999999999994"/>
  </r>
  <r>
    <s v="Export"/>
    <s v="South-East Asia"/>
    <s v="Malaysia"/>
    <s v="Port Klang"/>
    <x v="27"/>
    <x v="2"/>
    <s v="Direct"/>
    <n v="4"/>
    <n v="0"/>
    <n v="43492"/>
  </r>
  <r>
    <s v="Export"/>
    <s v="South-East Asia"/>
    <s v="Malaysia"/>
    <s v="Sibu"/>
    <x v="58"/>
    <x v="0"/>
    <s v="Direct"/>
    <n v="1"/>
    <n v="1"/>
    <n v="22.44"/>
  </r>
  <r>
    <s v="Export"/>
    <s v="South-East Asia"/>
    <s v="Malaysia"/>
    <s v="Sibu"/>
    <x v="23"/>
    <x v="0"/>
    <s v="Direct"/>
    <n v="10"/>
    <n v="18"/>
    <n v="267.34800000000001"/>
  </r>
  <r>
    <s v="Export"/>
    <s v="South-East Asia"/>
    <s v="Malaysia"/>
    <s v="Tanjung Pelapas"/>
    <x v="47"/>
    <x v="0"/>
    <s v="Direct"/>
    <n v="15069"/>
    <n v="27100"/>
    <n v="54356.83"/>
  </r>
  <r>
    <s v="Export"/>
    <s v="South-East Asia"/>
    <s v="Malaysia"/>
    <s v="Tanjung Pelapas"/>
    <x v="18"/>
    <x v="0"/>
    <s v="Direct"/>
    <n v="3"/>
    <n v="3"/>
    <n v="52.62"/>
  </r>
  <r>
    <s v="Export"/>
    <s v="South-East Asia"/>
    <s v="Malaysia"/>
    <s v="Tanjung Pelapas"/>
    <x v="7"/>
    <x v="0"/>
    <s v="Direct"/>
    <n v="4"/>
    <n v="8"/>
    <n v="97.04"/>
  </r>
  <r>
    <s v="Export"/>
    <s v="South-East Asia"/>
    <s v="Malaysia"/>
    <s v="Tanjung Pelapas"/>
    <x v="71"/>
    <x v="0"/>
    <s v="Direct"/>
    <n v="9"/>
    <n v="9"/>
    <n v="185.14"/>
  </r>
  <r>
    <s v="Export"/>
    <s v="South-East Asia"/>
    <s v="Malaysia"/>
    <s v="Westport - Port Klang"/>
    <x v="10"/>
    <x v="0"/>
    <s v="Direct"/>
    <n v="1"/>
    <n v="1"/>
    <n v="10.265499999999999"/>
  </r>
  <r>
    <s v="Export"/>
    <s v="South-East Asia"/>
    <s v="Malaysia"/>
    <s v="Westport - Port Klang"/>
    <x v="11"/>
    <x v="0"/>
    <s v="Direct"/>
    <n v="2"/>
    <n v="2"/>
    <n v="10.105"/>
  </r>
  <r>
    <s v="Export"/>
    <s v="South-East Asia"/>
    <s v="Philippines"/>
    <s v="Cagayan De Oro"/>
    <x v="11"/>
    <x v="0"/>
    <s v="Direct"/>
    <n v="5"/>
    <n v="10"/>
    <n v="33.755000000000003"/>
  </r>
  <r>
    <s v="Export"/>
    <s v="South-East Asia"/>
    <s v="Philippines"/>
    <s v="Cebu"/>
    <x v="10"/>
    <x v="0"/>
    <s v="Direct"/>
    <n v="1"/>
    <n v="1"/>
    <n v="8.02"/>
  </r>
  <r>
    <s v="Export"/>
    <s v="South-East Asia"/>
    <s v="Philippines"/>
    <s v="Cebu"/>
    <x v="29"/>
    <x v="0"/>
    <s v="Direct"/>
    <n v="2"/>
    <n v="2"/>
    <n v="53.58"/>
  </r>
  <r>
    <s v="Export"/>
    <s v="South-East Asia"/>
    <s v="Philippines"/>
    <s v="Cebu"/>
    <x v="23"/>
    <x v="0"/>
    <s v="Direct"/>
    <n v="42"/>
    <n v="42"/>
    <n v="1152.7"/>
  </r>
  <r>
    <s v="Export"/>
    <s v="South-East Asia"/>
    <s v="Philippines"/>
    <s v="Cebu"/>
    <x v="11"/>
    <x v="0"/>
    <s v="Direct"/>
    <n v="17"/>
    <n v="30"/>
    <n v="186.87200000000001"/>
  </r>
  <r>
    <s v="Export"/>
    <s v="South-East Asia"/>
    <s v="Philippines"/>
    <s v="Cebu"/>
    <x v="38"/>
    <x v="0"/>
    <s v="Direct"/>
    <n v="56"/>
    <n v="56"/>
    <n v="1156.4000000000001"/>
  </r>
  <r>
    <s v="Export"/>
    <s v="South-East Asia"/>
    <s v="Philippines"/>
    <s v="Cebu"/>
    <x v="15"/>
    <x v="0"/>
    <s v="Direct"/>
    <n v="2"/>
    <n v="2"/>
    <n v="57.3"/>
  </r>
  <r>
    <s v="Export"/>
    <s v="South-East Asia"/>
    <s v="Philippines"/>
    <s v="Davao"/>
    <x v="58"/>
    <x v="0"/>
    <s v="Direct"/>
    <n v="1"/>
    <n v="1"/>
    <n v="19.007999999999999"/>
  </r>
  <r>
    <s v="Export"/>
    <s v="South-East Asia"/>
    <s v="Philippines"/>
    <s v="Davao"/>
    <x v="38"/>
    <x v="0"/>
    <s v="Direct"/>
    <n v="24"/>
    <n v="24"/>
    <n v="520.24"/>
  </r>
  <r>
    <s v="Export"/>
    <s v="South-East Asia"/>
    <s v="Philippines"/>
    <s v="Manila"/>
    <x v="61"/>
    <x v="0"/>
    <s v="Direct"/>
    <n v="4"/>
    <n v="8"/>
    <n v="90.486000000000004"/>
  </r>
  <r>
    <s v="Export"/>
    <s v="South-East Asia"/>
    <s v="Philippines"/>
    <s v="Manila"/>
    <x v="73"/>
    <x v="0"/>
    <s v="Direct"/>
    <n v="13"/>
    <n v="13"/>
    <n v="252.6448"/>
  </r>
  <r>
    <s v="Export"/>
    <s v="Southern Asia"/>
    <s v="India"/>
    <s v="Madras"/>
    <x v="19"/>
    <x v="0"/>
    <s v="Direct"/>
    <n v="1"/>
    <n v="1"/>
    <n v="10.154999999999999"/>
  </r>
  <r>
    <s v="Export"/>
    <s v="Southern Asia"/>
    <s v="India"/>
    <s v="Madras"/>
    <x v="54"/>
    <x v="0"/>
    <s v="Direct"/>
    <n v="1"/>
    <n v="1"/>
    <n v="25.22"/>
  </r>
  <r>
    <s v="Export"/>
    <s v="Southern Asia"/>
    <s v="India"/>
    <s v="Madras"/>
    <x v="5"/>
    <x v="0"/>
    <s v="Direct"/>
    <n v="70"/>
    <n v="140"/>
    <n v="1667.12"/>
  </r>
  <r>
    <s v="Export"/>
    <s v="Southern Asia"/>
    <s v="India"/>
    <s v="Madras"/>
    <x v="12"/>
    <x v="0"/>
    <s v="Direct"/>
    <n v="1619"/>
    <n v="1798"/>
    <n v="35060.411"/>
  </r>
  <r>
    <s v="Export"/>
    <s v="Southern Asia"/>
    <s v="India"/>
    <s v="Madras"/>
    <x v="48"/>
    <x v="0"/>
    <s v="Direct"/>
    <n v="381"/>
    <n v="381"/>
    <n v="9611.393"/>
  </r>
  <r>
    <s v="Export"/>
    <s v="Southern Asia"/>
    <s v="India"/>
    <s v="Marmugao (Marmagao)"/>
    <x v="18"/>
    <x v="0"/>
    <s v="Direct"/>
    <n v="1"/>
    <n v="2"/>
    <n v="11.15"/>
  </r>
  <r>
    <s v="Export"/>
    <s v="Southern Asia"/>
    <s v="India"/>
    <s v="Mundra"/>
    <x v="77"/>
    <x v="0"/>
    <s v="Direct"/>
    <n v="2"/>
    <n v="2"/>
    <n v="42.238"/>
  </r>
  <r>
    <s v="Export"/>
    <s v="Southern Asia"/>
    <s v="India"/>
    <s v="Mundra"/>
    <x v="17"/>
    <x v="0"/>
    <s v="Direct"/>
    <n v="7"/>
    <n v="14"/>
    <n v="162.66999999999999"/>
  </r>
  <r>
    <s v="Export"/>
    <s v="Southern Asia"/>
    <s v="India"/>
    <s v="Mundra"/>
    <x v="61"/>
    <x v="0"/>
    <s v="Direct"/>
    <n v="14"/>
    <n v="28"/>
    <n v="373.02"/>
  </r>
  <r>
    <s v="Export"/>
    <s v="Southern Asia"/>
    <s v="India"/>
    <s v="Mundra"/>
    <x v="94"/>
    <x v="0"/>
    <s v="Direct"/>
    <n v="1"/>
    <n v="1"/>
    <n v="24.972000000000001"/>
  </r>
  <r>
    <s v="Export"/>
    <s v="Southern Asia"/>
    <s v="India"/>
    <s v="Mundra"/>
    <x v="9"/>
    <x v="0"/>
    <s v="Direct"/>
    <n v="1"/>
    <n v="2"/>
    <n v="21.571999999999999"/>
  </r>
  <r>
    <s v="Export"/>
    <s v="Southern Asia"/>
    <s v="India"/>
    <s v="Mundra"/>
    <x v="65"/>
    <x v="0"/>
    <s v="Direct"/>
    <n v="158"/>
    <n v="316"/>
    <n v="3697.2429999999999"/>
  </r>
  <r>
    <s v="Export"/>
    <s v="Southern Asia"/>
    <s v="India"/>
    <s v="New Mangalore"/>
    <x v="15"/>
    <x v="0"/>
    <s v="Direct"/>
    <n v="3"/>
    <n v="6"/>
    <n v="71.349999999999994"/>
  </r>
  <r>
    <s v="Export"/>
    <s v="Southern Asia"/>
    <s v="India"/>
    <s v="Palwal ICD"/>
    <x v="65"/>
    <x v="0"/>
    <s v="Direct"/>
    <n v="100"/>
    <n v="200"/>
    <n v="2331.6"/>
  </r>
  <r>
    <s v="Export"/>
    <s v="Southern Asia"/>
    <s v="India"/>
    <s v="Pune"/>
    <x v="68"/>
    <x v="0"/>
    <s v="Direct"/>
    <n v="6"/>
    <n v="6"/>
    <n v="150.38"/>
  </r>
  <r>
    <s v="Export"/>
    <s v="Southern Asia"/>
    <s v="India"/>
    <s v="Pune"/>
    <x v="65"/>
    <x v="0"/>
    <s v="Direct"/>
    <n v="30"/>
    <n v="60"/>
    <n v="697.06"/>
  </r>
  <r>
    <s v="Export"/>
    <s v="Southern Asia"/>
    <s v="India"/>
    <s v="Tughlakabad"/>
    <x v="54"/>
    <x v="0"/>
    <s v="Direct"/>
    <n v="8"/>
    <n v="8"/>
    <n v="202.14"/>
  </r>
  <r>
    <s v="Export"/>
    <s v="Southern Asia"/>
    <s v="India"/>
    <s v="Tughlakabad"/>
    <x v="71"/>
    <x v="0"/>
    <s v="Direct"/>
    <n v="1"/>
    <n v="1"/>
    <n v="22.9"/>
  </r>
  <r>
    <s v="Export"/>
    <s v="Southern Asia"/>
    <s v="India"/>
    <s v="Tuticorin"/>
    <x v="65"/>
    <x v="0"/>
    <s v="Direct"/>
    <n v="617"/>
    <n v="1234"/>
    <n v="14585.31"/>
  </r>
  <r>
    <s v="Export"/>
    <s v="Southern Asia"/>
    <s v="India"/>
    <s v="Visakhapatnam"/>
    <x v="47"/>
    <x v="0"/>
    <s v="Direct"/>
    <n v="1"/>
    <n v="1"/>
    <n v="4.4999999999999997E-3"/>
  </r>
  <r>
    <s v="Export"/>
    <s v="Southern Asia"/>
    <s v="India"/>
    <s v="Visakhapatnam"/>
    <x v="54"/>
    <x v="0"/>
    <s v="Direct"/>
    <n v="89"/>
    <n v="98"/>
    <n v="2204.44"/>
  </r>
  <r>
    <s v="Export"/>
    <s v="Southern Asia"/>
    <s v="India"/>
    <s v="Visakhapatnam"/>
    <x v="12"/>
    <x v="0"/>
    <s v="Direct"/>
    <n v="40"/>
    <n v="43"/>
    <n v="937.995"/>
  </r>
  <r>
    <s v="Export"/>
    <s v="Southern Asia"/>
    <s v="India"/>
    <s v="Visakhapatnam"/>
    <x v="34"/>
    <x v="0"/>
    <s v="Direct"/>
    <n v="4"/>
    <n v="8"/>
    <n v="81.41"/>
  </r>
  <r>
    <s v="Export"/>
    <s v="Southern Asia"/>
    <s v="Myanmar"/>
    <s v="Rangoon"/>
    <x v="1"/>
    <x v="0"/>
    <s v="Direct"/>
    <n v="1"/>
    <n v="1"/>
    <n v="8.0785"/>
  </r>
  <r>
    <s v="Export"/>
    <s v="Southern Asia"/>
    <s v="Myanmar"/>
    <s v="Rangoon"/>
    <x v="25"/>
    <x v="0"/>
    <s v="Direct"/>
    <n v="50"/>
    <n v="50"/>
    <n v="1123.1880000000001"/>
  </r>
  <r>
    <s v="Export"/>
    <s v="Southern Asia"/>
    <s v="Nepal"/>
    <s v="Nepal - Other"/>
    <x v="12"/>
    <x v="0"/>
    <s v="Direct"/>
    <n v="2"/>
    <n v="4"/>
    <n v="42.92"/>
  </r>
  <r>
    <s v="Export"/>
    <s v="Southern Asia"/>
    <s v="Nepal"/>
    <s v="Nepal - Other"/>
    <x v="71"/>
    <x v="0"/>
    <s v="Direct"/>
    <n v="21"/>
    <n v="21"/>
    <n v="443.005"/>
  </r>
  <r>
    <s v="Export"/>
    <s v="Southern Asia"/>
    <s v="Pakistan"/>
    <s v="Karachi"/>
    <x v="23"/>
    <x v="0"/>
    <s v="Direct"/>
    <n v="58"/>
    <n v="58"/>
    <n v="1435.59"/>
  </r>
  <r>
    <s v="Export"/>
    <s v="Southern Asia"/>
    <s v="Pakistan"/>
    <s v="Karachi"/>
    <x v="40"/>
    <x v="0"/>
    <s v="Direct"/>
    <n v="13"/>
    <n v="13"/>
    <n v="325.08999999999997"/>
  </r>
  <r>
    <s v="Export"/>
    <s v="Southern Asia"/>
    <s v="Pakistan"/>
    <s v="Karachi"/>
    <x v="44"/>
    <x v="0"/>
    <s v="Direct"/>
    <n v="5"/>
    <n v="5"/>
    <n v="120.88"/>
  </r>
  <r>
    <s v="Export"/>
    <s v="Southern Asia"/>
    <s v="Pakistan"/>
    <s v="Pakistan - other"/>
    <x v="11"/>
    <x v="0"/>
    <s v="Direct"/>
    <n v="1"/>
    <n v="2"/>
    <n v="15.183999999999999"/>
  </r>
  <r>
    <s v="Export"/>
    <s v="Southern Asia"/>
    <s v="Pakistan"/>
    <s v="Qasim International"/>
    <x v="49"/>
    <x v="0"/>
    <s v="Direct"/>
    <n v="2"/>
    <n v="4"/>
    <n v="43.95"/>
  </r>
  <r>
    <s v="Export"/>
    <s v="Southern Asia"/>
    <s v="Sri Lanka"/>
    <s v="Colombo"/>
    <x v="47"/>
    <x v="0"/>
    <s v="Direct"/>
    <n v="588"/>
    <n v="1151"/>
    <n v="2302"/>
  </r>
  <r>
    <s v="Export"/>
    <s v="Southern Asia"/>
    <s v="Sri Lanka"/>
    <s v="Colombo"/>
    <x v="18"/>
    <x v="0"/>
    <s v="Direct"/>
    <n v="1"/>
    <n v="1"/>
    <n v="4.2"/>
  </r>
  <r>
    <s v="Export"/>
    <s v="Southern Asia"/>
    <s v="Sri Lanka"/>
    <s v="Colombo"/>
    <x v="19"/>
    <x v="0"/>
    <s v="Direct"/>
    <n v="2"/>
    <n v="4"/>
    <n v="23.7"/>
  </r>
  <r>
    <s v="Export"/>
    <s v="Southern Asia"/>
    <s v="Sri Lanka"/>
    <s v="Colombo"/>
    <x v="46"/>
    <x v="0"/>
    <s v="Direct"/>
    <n v="16"/>
    <n v="16"/>
    <n v="327.60000000000002"/>
  </r>
  <r>
    <s v="Export"/>
    <s v="Southern Asia"/>
    <s v="Sri Lanka"/>
    <s v="Colombo"/>
    <x v="6"/>
    <x v="0"/>
    <s v="Direct"/>
    <n v="22"/>
    <n v="27"/>
    <n v="190.69499999999999"/>
  </r>
  <r>
    <s v="Export"/>
    <s v="Southern Asia"/>
    <s v="Sri Lanka"/>
    <s v="Colombo"/>
    <x v="12"/>
    <x v="0"/>
    <s v="Direct"/>
    <n v="1"/>
    <n v="2"/>
    <n v="18.07"/>
  </r>
  <r>
    <s v="Export"/>
    <s v="Southern Asia"/>
    <s v="Sri Lanka"/>
    <s v="Colombo"/>
    <x v="71"/>
    <x v="0"/>
    <s v="Direct"/>
    <n v="51"/>
    <n v="51"/>
    <n v="1061.47"/>
  </r>
  <r>
    <s v="Export"/>
    <s v="Southern Asia"/>
    <s v="Sri Lanka"/>
    <s v="Colombo"/>
    <x v="8"/>
    <x v="0"/>
    <s v="Direct"/>
    <n v="4"/>
    <n v="8"/>
    <n v="73.97"/>
  </r>
  <r>
    <s v="Export"/>
    <s v="U.S.A."/>
    <s v="United States Of America"/>
    <s v="Ashtabula"/>
    <x v="18"/>
    <x v="0"/>
    <s v="Direct"/>
    <n v="1"/>
    <n v="1"/>
    <n v="2.9"/>
  </r>
  <r>
    <s v="Export"/>
    <s v="U.S.A."/>
    <s v="United States Of America"/>
    <s v="Baltimore"/>
    <x v="33"/>
    <x v="0"/>
    <s v="Direct"/>
    <n v="6"/>
    <n v="6"/>
    <n v="156.66399999999999"/>
  </r>
  <r>
    <s v="Export"/>
    <s v="U.S.A."/>
    <s v="United States Of America"/>
    <s v="Baltimore"/>
    <x v="15"/>
    <x v="0"/>
    <s v="Direct"/>
    <n v="10"/>
    <n v="10"/>
    <n v="259.38600000000002"/>
  </r>
  <r>
    <s v="Export"/>
    <s v="U.S.A."/>
    <s v="United States Of America"/>
    <s v="Baltimore"/>
    <x v="6"/>
    <x v="0"/>
    <s v="Direct"/>
    <n v="2"/>
    <n v="3"/>
    <n v="6.7619999999999996"/>
  </r>
  <r>
    <s v="Export"/>
    <s v="U.S.A."/>
    <s v="United States Of America"/>
    <s v="Caciannati"/>
    <x v="8"/>
    <x v="0"/>
    <s v="Direct"/>
    <n v="1"/>
    <n v="2"/>
    <n v="8.9"/>
  </r>
  <r>
    <s v="Export"/>
    <s v="U.S.A."/>
    <s v="United States Of America"/>
    <s v="Charleston"/>
    <x v="42"/>
    <x v="2"/>
    <s v="Direct"/>
    <n v="1"/>
    <n v="0"/>
    <n v="31500"/>
  </r>
  <r>
    <s v="Export"/>
    <s v="U.S.A."/>
    <s v="United States Of America"/>
    <s v="Charleston"/>
    <x v="18"/>
    <x v="0"/>
    <s v="Direct"/>
    <n v="6"/>
    <n v="7"/>
    <n v="106.889"/>
  </r>
  <r>
    <s v="Export"/>
    <s v="U.S.A."/>
    <s v="United States Of America"/>
    <s v="Charleston"/>
    <x v="63"/>
    <x v="0"/>
    <s v="Direct"/>
    <n v="144"/>
    <n v="144"/>
    <n v="2631.9749999999999"/>
  </r>
  <r>
    <s v="Export"/>
    <s v="U.S.A."/>
    <s v="United States Of America"/>
    <s v="Chicago"/>
    <x v="10"/>
    <x v="0"/>
    <s v="Direct"/>
    <n v="1"/>
    <n v="2"/>
    <n v="18.04"/>
  </r>
  <r>
    <s v="Export"/>
    <s v="U.S.A."/>
    <s v="United States Of America"/>
    <s v="Chicago"/>
    <x v="13"/>
    <x v="0"/>
    <s v="Direct"/>
    <n v="1"/>
    <n v="1"/>
    <n v="4.4470000000000001"/>
  </r>
  <r>
    <s v="Export"/>
    <s v="U.S.A."/>
    <s v="United States Of America"/>
    <s v="Chicago"/>
    <x v="31"/>
    <x v="0"/>
    <s v="Direct"/>
    <n v="3"/>
    <n v="3"/>
    <n v="43.466000000000001"/>
  </r>
  <r>
    <s v="Export"/>
    <s v="U.S.A."/>
    <s v="United States Of America"/>
    <s v="Dallas"/>
    <x v="7"/>
    <x v="0"/>
    <s v="Direct"/>
    <n v="1"/>
    <n v="2"/>
    <n v="5.22"/>
  </r>
  <r>
    <s v="Export"/>
    <s v="U.S.A."/>
    <s v="United States Of America"/>
    <s v="Freeport, TX"/>
    <x v="18"/>
    <x v="1"/>
    <s v="Direct"/>
    <n v="13"/>
    <n v="0"/>
    <n v="96.3"/>
  </r>
  <r>
    <s v="Export"/>
    <s v="U.S.A."/>
    <s v="United States Of America"/>
    <s v="Galveston"/>
    <x v="7"/>
    <x v="0"/>
    <s v="Direct"/>
    <n v="1"/>
    <n v="1"/>
    <n v="9.5860000000000003"/>
  </r>
  <r>
    <s v="Export"/>
    <s v="U.S.A."/>
    <s v="United States Of America"/>
    <s v="Houston"/>
    <x v="10"/>
    <x v="0"/>
    <s v="Direct"/>
    <n v="139"/>
    <n v="276"/>
    <n v="2503.7109999999998"/>
  </r>
  <r>
    <s v="Export"/>
    <s v="U.S.A."/>
    <s v="United States Of America"/>
    <s v="Houston"/>
    <x v="14"/>
    <x v="0"/>
    <s v="Direct"/>
    <n v="3"/>
    <n v="3"/>
    <n v="53.274999999999999"/>
  </r>
  <r>
    <s v="Export"/>
    <s v="U.S.A."/>
    <s v="United States Of America"/>
    <s v="Houston"/>
    <x v="63"/>
    <x v="0"/>
    <s v="Direct"/>
    <n v="17"/>
    <n v="17"/>
    <n v="311.87"/>
  </r>
  <r>
    <s v="Export"/>
    <s v="U.S.A."/>
    <s v="United States Of America"/>
    <s v="Long Beach"/>
    <x v="10"/>
    <x v="0"/>
    <s v="Direct"/>
    <n v="45"/>
    <n v="86"/>
    <n v="803.18700000000001"/>
  </r>
  <r>
    <s v="Export"/>
    <s v="U.S.A."/>
    <s v="United States Of America"/>
    <s v="Long Beach"/>
    <x v="62"/>
    <x v="0"/>
    <s v="Direct"/>
    <n v="5"/>
    <n v="8"/>
    <n v="86.778599999999997"/>
  </r>
  <r>
    <s v="Export"/>
    <s v="U.S.A."/>
    <s v="United States Of America"/>
    <s v="Long Beach"/>
    <x v="28"/>
    <x v="0"/>
    <s v="Direct"/>
    <n v="1"/>
    <n v="1"/>
    <n v="3.4649999999999999"/>
  </r>
  <r>
    <s v="Export"/>
    <s v="U.S.A."/>
    <s v="United States Of America"/>
    <s v="Long Beach"/>
    <x v="11"/>
    <x v="0"/>
    <s v="Direct"/>
    <n v="14"/>
    <n v="16"/>
    <n v="129.14599999999999"/>
  </r>
  <r>
    <s v="Export"/>
    <s v="U.S.A."/>
    <s v="United States Of America"/>
    <s v="Long Beach"/>
    <x v="15"/>
    <x v="0"/>
    <s v="Direct"/>
    <n v="1"/>
    <n v="1"/>
    <n v="20"/>
  </r>
  <r>
    <s v="Export"/>
    <s v="U.S.A."/>
    <s v="United States Of America"/>
    <s v="Long Beach"/>
    <x v="31"/>
    <x v="0"/>
    <s v="Direct"/>
    <n v="5"/>
    <n v="5"/>
    <n v="77.793000000000006"/>
  </r>
  <r>
    <s v="Export"/>
    <s v="U.S.A."/>
    <s v="United States Of America"/>
    <s v="Los Angeles"/>
    <x v="62"/>
    <x v="0"/>
    <s v="Direct"/>
    <n v="4"/>
    <n v="4"/>
    <n v="18.389600000000002"/>
  </r>
  <r>
    <s v="Export"/>
    <s v="U.S.A."/>
    <s v="United States Of America"/>
    <s v="Los Angeles"/>
    <x v="14"/>
    <x v="0"/>
    <s v="Direct"/>
    <n v="6"/>
    <n v="6"/>
    <n v="99.082999999999998"/>
  </r>
  <r>
    <s v="Export"/>
    <s v="U.S.A."/>
    <s v="United States Of America"/>
    <s v="Los Angeles"/>
    <x v="15"/>
    <x v="0"/>
    <s v="Direct"/>
    <n v="1"/>
    <n v="1"/>
    <n v="17.920000000000002"/>
  </r>
  <r>
    <s v="Export"/>
    <s v="U.S.A."/>
    <s v="United States Of America"/>
    <s v="Mobile"/>
    <x v="11"/>
    <x v="0"/>
    <s v="Direct"/>
    <n v="15"/>
    <n v="30"/>
    <n v="239.273"/>
  </r>
  <r>
    <s v="Export"/>
    <s v="U.S.A."/>
    <s v="United States Of America"/>
    <s v="New Orleans"/>
    <x v="11"/>
    <x v="0"/>
    <s v="Direct"/>
    <n v="3"/>
    <n v="4"/>
    <n v="23.943000000000001"/>
  </r>
  <r>
    <s v="Export"/>
    <s v="U.S.A."/>
    <s v="United States Of America"/>
    <s v="New Orleans"/>
    <x v="6"/>
    <x v="0"/>
    <s v="Direct"/>
    <n v="1"/>
    <n v="1"/>
    <n v="1.4570000000000001"/>
  </r>
  <r>
    <s v="Export"/>
    <s v="U.S.A."/>
    <s v="United States Of America"/>
    <s v="New York"/>
    <x v="40"/>
    <x v="0"/>
    <s v="Direct"/>
    <n v="1"/>
    <n v="1"/>
    <n v="11.865"/>
  </r>
  <r>
    <s v="Export"/>
    <s v="U.S.A."/>
    <s v="United States Of America"/>
    <s v="Norfolk"/>
    <x v="11"/>
    <x v="0"/>
    <s v="Direct"/>
    <n v="2"/>
    <n v="4"/>
    <n v="14"/>
  </r>
  <r>
    <s v="Export"/>
    <s v="U.S.A."/>
    <s v="United States Of America"/>
    <s v="Oakland"/>
    <x v="40"/>
    <x v="0"/>
    <s v="Direct"/>
    <n v="1"/>
    <n v="2"/>
    <n v="15.84"/>
  </r>
  <r>
    <s v="Export"/>
    <s v="U.S.A."/>
    <s v="United States Of America"/>
    <s v="Oakland"/>
    <x v="44"/>
    <x v="0"/>
    <s v="Direct"/>
    <n v="2"/>
    <n v="2"/>
    <n v="23.6"/>
  </r>
  <r>
    <s v="Export"/>
    <s v="U.S.A."/>
    <s v="United States Of America"/>
    <s v="Oakland"/>
    <x v="15"/>
    <x v="0"/>
    <s v="Direct"/>
    <n v="1"/>
    <n v="1"/>
    <n v="20.117000000000001"/>
  </r>
  <r>
    <s v="Export"/>
    <s v="U.S.A."/>
    <s v="United States Of America"/>
    <s v="Oakland"/>
    <x v="53"/>
    <x v="0"/>
    <s v="Direct"/>
    <n v="1"/>
    <n v="1"/>
    <n v="11.8"/>
  </r>
  <r>
    <s v="Export"/>
    <s v="U.S.A."/>
    <s v="United States Of America"/>
    <s v="Oakland"/>
    <x v="82"/>
    <x v="0"/>
    <s v="Direct"/>
    <n v="1"/>
    <n v="1"/>
    <n v="19.73"/>
  </r>
  <r>
    <s v="Export"/>
    <s v="U.S.A."/>
    <s v="United States Of America"/>
    <s v="Philadelphia"/>
    <x v="29"/>
    <x v="0"/>
    <s v="Direct"/>
    <n v="6"/>
    <n v="6"/>
    <n v="119.2762"/>
  </r>
  <r>
    <s v="Export"/>
    <s v="U.S.A."/>
    <s v="United States Of America"/>
    <s v="Philadelphia"/>
    <x v="1"/>
    <x v="0"/>
    <s v="Direct"/>
    <n v="230"/>
    <n v="360"/>
    <n v="5152.5866999999998"/>
  </r>
  <r>
    <s v="Export"/>
    <s v="U.S.A."/>
    <s v="United States Of America"/>
    <s v="Philadelphia"/>
    <x v="11"/>
    <x v="0"/>
    <s v="Direct"/>
    <n v="13"/>
    <n v="15"/>
    <n v="217.566"/>
  </r>
  <r>
    <s v="Export"/>
    <s v="U.S.A."/>
    <s v="United States Of America"/>
    <s v="Port Everglade"/>
    <x v="11"/>
    <x v="0"/>
    <s v="Direct"/>
    <n v="1"/>
    <n v="1"/>
    <n v="23.794"/>
  </r>
  <r>
    <s v="Export"/>
    <s v="U.S.A."/>
    <s v="United States Of America"/>
    <s v="Port Everglade"/>
    <x v="6"/>
    <x v="0"/>
    <s v="Direct"/>
    <n v="1"/>
    <n v="1"/>
    <n v="1.3"/>
  </r>
  <r>
    <s v="Export"/>
    <s v="U.S.A."/>
    <s v="United States Of America"/>
    <s v="Portland (Oregon)"/>
    <x v="6"/>
    <x v="0"/>
    <s v="Direct"/>
    <n v="1"/>
    <n v="1"/>
    <n v="5.65"/>
  </r>
  <r>
    <s v="Export"/>
    <s v="U.S.A."/>
    <s v="United States Of America"/>
    <s v="Salt Lake City"/>
    <x v="11"/>
    <x v="0"/>
    <s v="Direct"/>
    <n v="7"/>
    <n v="7"/>
    <n v="50.014000000000003"/>
  </r>
  <r>
    <s v="Export"/>
    <s v="U.S.A."/>
    <s v="United States Of America"/>
    <s v="Salt Lake City"/>
    <x v="6"/>
    <x v="0"/>
    <s v="Direct"/>
    <n v="3"/>
    <n v="4"/>
    <n v="15.22"/>
  </r>
  <r>
    <s v="Export"/>
    <s v="U.S.A."/>
    <s v="United States Of America"/>
    <s v="Savannah"/>
    <x v="33"/>
    <x v="0"/>
    <s v="Direct"/>
    <n v="2"/>
    <n v="2"/>
    <n v="37.14"/>
  </r>
  <r>
    <s v="Export"/>
    <s v="U.S.A."/>
    <s v="United States Of America"/>
    <s v="Savannah"/>
    <x v="15"/>
    <x v="0"/>
    <s v="Direct"/>
    <n v="1"/>
    <n v="1"/>
    <n v="5.4370000000000003"/>
  </r>
  <r>
    <s v="Export"/>
    <s v="U.S.A."/>
    <s v="United States Of America"/>
    <s v="Savannah"/>
    <x v="6"/>
    <x v="0"/>
    <s v="Direct"/>
    <n v="1"/>
    <n v="1"/>
    <n v="1.7"/>
  </r>
  <r>
    <s v="Export"/>
    <s v="U.S.A."/>
    <s v="United States Of America"/>
    <s v="Seattle"/>
    <x v="18"/>
    <x v="0"/>
    <s v="Direct"/>
    <n v="17"/>
    <n v="34"/>
    <n v="374"/>
  </r>
  <r>
    <s v="Export"/>
    <s v="U.S.A."/>
    <s v="United States Of America"/>
    <s v="Seattle"/>
    <x v="71"/>
    <x v="0"/>
    <s v="Direct"/>
    <n v="10"/>
    <n v="10"/>
    <n v="206.56"/>
  </r>
  <r>
    <s v="Export"/>
    <s v="U.S.A."/>
    <s v="United States Of America"/>
    <s v="USA - other"/>
    <x v="14"/>
    <x v="0"/>
    <s v="Direct"/>
    <n v="1"/>
    <n v="1"/>
    <n v="17.312999999999999"/>
  </r>
  <r>
    <s v="Export"/>
    <s v="United Kingdom and Ireland"/>
    <s v="Ireland"/>
    <s v="Dublin"/>
    <x v="20"/>
    <x v="0"/>
    <s v="Direct"/>
    <n v="7"/>
    <n v="13"/>
    <n v="28.003"/>
  </r>
  <r>
    <s v="Export"/>
    <s v="United Kingdom and Ireland"/>
    <s v="United Kingdom"/>
    <s v="Aberdeen"/>
    <x v="6"/>
    <x v="0"/>
    <s v="Direct"/>
    <n v="1"/>
    <n v="2"/>
    <n v="4.165"/>
  </r>
  <r>
    <s v="Export"/>
    <s v="United Kingdom and Ireland"/>
    <s v="United Kingdom"/>
    <s v="Belfast"/>
    <x v="20"/>
    <x v="0"/>
    <s v="Direct"/>
    <n v="4"/>
    <n v="6"/>
    <n v="22.66"/>
  </r>
  <r>
    <s v="Export"/>
    <s v="United Kingdom and Ireland"/>
    <s v="United Kingdom"/>
    <s v="Felixstowe"/>
    <x v="0"/>
    <x v="0"/>
    <s v="Direct"/>
    <n v="1"/>
    <n v="1"/>
    <n v="7.8949999999999996"/>
  </r>
  <r>
    <s v="Export"/>
    <s v="United Kingdom and Ireland"/>
    <s v="United Kingdom"/>
    <s v="Felixstowe"/>
    <x v="10"/>
    <x v="0"/>
    <s v="Direct"/>
    <n v="30"/>
    <n v="58"/>
    <n v="537.28899999999999"/>
  </r>
  <r>
    <s v="Export"/>
    <s v="United Kingdom and Ireland"/>
    <s v="United Kingdom"/>
    <s v="Felixstowe"/>
    <x v="67"/>
    <x v="0"/>
    <s v="Direct"/>
    <n v="1"/>
    <n v="1"/>
    <n v="0.81200000000000006"/>
  </r>
  <r>
    <s v="Export"/>
    <s v="United Kingdom and Ireland"/>
    <s v="United Kingdom"/>
    <s v="Grangemouth"/>
    <x v="18"/>
    <x v="0"/>
    <s v="Direct"/>
    <n v="3"/>
    <n v="4"/>
    <n v="38.18"/>
  </r>
  <r>
    <s v="Export"/>
    <s v="United Kingdom and Ireland"/>
    <s v="United Kingdom"/>
    <s v="Grangemouth"/>
    <x v="19"/>
    <x v="0"/>
    <s v="Direct"/>
    <n v="1"/>
    <n v="2"/>
    <n v="1.58"/>
  </r>
  <r>
    <s v="Export"/>
    <s v="United Kingdom and Ireland"/>
    <s v="United Kingdom"/>
    <s v="Grangemouth"/>
    <x v="20"/>
    <x v="0"/>
    <s v="Direct"/>
    <n v="1"/>
    <n v="2"/>
    <n v="2.34"/>
  </r>
  <r>
    <s v="Export"/>
    <s v="United Kingdom and Ireland"/>
    <s v="United Kingdom"/>
    <s v="Liverpool"/>
    <x v="54"/>
    <x v="0"/>
    <s v="Direct"/>
    <n v="6"/>
    <n v="6"/>
    <n v="146.34"/>
  </r>
  <r>
    <s v="Export"/>
    <s v="United Kingdom and Ireland"/>
    <s v="United Kingdom"/>
    <s v="Liverpool"/>
    <x v="8"/>
    <x v="0"/>
    <s v="Direct"/>
    <n v="1"/>
    <n v="1"/>
    <n v="15.907"/>
  </r>
  <r>
    <s v="Export"/>
    <s v="United Kingdom and Ireland"/>
    <s v="United Kingdom"/>
    <s v="London Gateway Port"/>
    <x v="47"/>
    <x v="0"/>
    <s v="Direct"/>
    <n v="1"/>
    <n v="2"/>
    <n v="4"/>
  </r>
  <r>
    <s v="Export"/>
    <s v="United Kingdom and Ireland"/>
    <s v="United Kingdom"/>
    <s v="London Gateway Port"/>
    <x v="32"/>
    <x v="0"/>
    <s v="Direct"/>
    <n v="2"/>
    <n v="2"/>
    <n v="5.9711999999999996"/>
  </r>
  <r>
    <s v="Export"/>
    <s v="United Kingdom and Ireland"/>
    <s v="United Kingdom"/>
    <s v="London Gateway Port"/>
    <x v="54"/>
    <x v="0"/>
    <s v="Direct"/>
    <n v="23"/>
    <n v="23"/>
    <n v="479.24"/>
  </r>
  <r>
    <s v="Export"/>
    <s v="United Kingdom and Ireland"/>
    <s v="United Kingdom"/>
    <s v="London Gateway Port"/>
    <x v="52"/>
    <x v="0"/>
    <s v="Direct"/>
    <n v="1"/>
    <n v="2"/>
    <n v="6.99"/>
  </r>
  <r>
    <s v="Export"/>
    <s v="United Kingdom and Ireland"/>
    <s v="United Kingdom"/>
    <s v="London Gateway Port"/>
    <x v="12"/>
    <x v="0"/>
    <s v="Direct"/>
    <n v="94"/>
    <n v="188"/>
    <n v="1490.961"/>
  </r>
  <r>
    <s v="Export"/>
    <s v="United Kingdom and Ireland"/>
    <s v="United Kingdom"/>
    <s v="Portbury"/>
    <x v="72"/>
    <x v="0"/>
    <s v="Direct"/>
    <n v="12"/>
    <n v="12"/>
    <n v="286.42739999999998"/>
  </r>
  <r>
    <s v="Export"/>
    <s v="United Kingdom and Ireland"/>
    <s v="United Kingdom"/>
    <s v="Southampton"/>
    <x v="57"/>
    <x v="0"/>
    <s v="Direct"/>
    <n v="1"/>
    <n v="1"/>
    <n v="8.6140000000000008"/>
  </r>
  <r>
    <s v="Export"/>
    <s v="United Kingdom and Ireland"/>
    <s v="United Kingdom"/>
    <s v="Southampton"/>
    <x v="18"/>
    <x v="0"/>
    <s v="Direct"/>
    <n v="8"/>
    <n v="14"/>
    <n v="131.03"/>
  </r>
  <r>
    <s v="Export"/>
    <s v="United Kingdom and Ireland"/>
    <s v="United Kingdom"/>
    <s v="Southampton"/>
    <x v="20"/>
    <x v="0"/>
    <s v="Direct"/>
    <n v="9"/>
    <n v="16"/>
    <n v="36.982500000000002"/>
  </r>
  <r>
    <s v="Export"/>
    <s v="United Kingdom and Ireland"/>
    <s v="United Kingdom"/>
    <s v="Southampton"/>
    <x v="8"/>
    <x v="0"/>
    <s v="Direct"/>
    <n v="4"/>
    <n v="5"/>
    <n v="87.166499999999999"/>
  </r>
  <r>
    <s v="Export"/>
    <s v="United Kingdom and Ireland"/>
    <s v="United Kingdom"/>
    <s v="Southampton"/>
    <x v="9"/>
    <x v="1"/>
    <s v="Direct"/>
    <n v="7"/>
    <n v="0"/>
    <n v="119.767"/>
  </r>
  <r>
    <s v="Export"/>
    <s v="West Indies"/>
    <s v="Dominican Republic"/>
    <s v="Caucedo"/>
    <x v="47"/>
    <x v="0"/>
    <s v="Direct"/>
    <n v="7"/>
    <n v="14"/>
    <n v="28"/>
  </r>
  <r>
    <s v="Export"/>
    <s v="West Indies"/>
    <s v="Dominican Republic"/>
    <s v="Rio Haina"/>
    <x v="10"/>
    <x v="0"/>
    <s v="Direct"/>
    <n v="283"/>
    <n v="283"/>
    <n v="5971.3"/>
  </r>
  <r>
    <s v="Export"/>
    <s v="West Indies"/>
    <s v="Mayotte"/>
    <s v="Longoni"/>
    <x v="23"/>
    <x v="0"/>
    <s v="Direct"/>
    <n v="6"/>
    <n v="11"/>
    <n v="156.12"/>
  </r>
  <r>
    <s v="Export"/>
    <s v="West Indies"/>
    <s v="Timor-Leste"/>
    <s v="Dili"/>
    <x v="18"/>
    <x v="0"/>
    <s v="Direct"/>
    <n v="2"/>
    <n v="2"/>
    <n v="8.77"/>
  </r>
  <r>
    <s v="Export"/>
    <s v="Western Europe"/>
    <s v="Belgium"/>
    <s v="Antwerp"/>
    <x v="47"/>
    <x v="0"/>
    <s v="Direct"/>
    <n v="118"/>
    <n v="194"/>
    <n v="390.5"/>
  </r>
  <r>
    <s v="Export"/>
    <s v="South-East Asia"/>
    <s v="Philippines"/>
    <s v="Manila"/>
    <x v="60"/>
    <x v="0"/>
    <s v="Direct"/>
    <n v="4"/>
    <n v="4"/>
    <n v="37.518000000000001"/>
  </r>
  <r>
    <s v="Export"/>
    <s v="South-East Asia"/>
    <s v="Philippines"/>
    <s v="Manila"/>
    <x v="1"/>
    <x v="0"/>
    <s v="Direct"/>
    <n v="89"/>
    <n v="153"/>
    <n v="2354.8562000000002"/>
  </r>
  <r>
    <s v="Export"/>
    <s v="South-East Asia"/>
    <s v="Philippines"/>
    <s v="Manila"/>
    <x v="11"/>
    <x v="0"/>
    <s v="Direct"/>
    <n v="16"/>
    <n v="22"/>
    <n v="198.64709999999999"/>
  </r>
  <r>
    <s v="Export"/>
    <s v="South-East Asia"/>
    <s v="Philippines"/>
    <s v="Manila"/>
    <x v="38"/>
    <x v="0"/>
    <s v="Direct"/>
    <n v="184"/>
    <n v="194"/>
    <n v="3862.9953"/>
  </r>
  <r>
    <s v="Export"/>
    <s v="South-East Asia"/>
    <s v="Philippines"/>
    <s v="Manila"/>
    <x v="46"/>
    <x v="0"/>
    <s v="Direct"/>
    <n v="434"/>
    <n v="868"/>
    <n v="13122.496999999999"/>
  </r>
  <r>
    <s v="Export"/>
    <s v="South-East Asia"/>
    <s v="Philippines"/>
    <s v="Manila"/>
    <x v="15"/>
    <x v="0"/>
    <s v="Direct"/>
    <n v="16"/>
    <n v="16"/>
    <n v="404.33100000000002"/>
  </r>
  <r>
    <s v="Export"/>
    <s v="South-East Asia"/>
    <s v="Philippines"/>
    <s v="Manila"/>
    <x v="6"/>
    <x v="0"/>
    <s v="Direct"/>
    <n v="25"/>
    <n v="40"/>
    <n v="349.81"/>
  </r>
  <r>
    <s v="Export"/>
    <s v="South-East Asia"/>
    <s v="Philippines"/>
    <s v="Manila"/>
    <x v="25"/>
    <x v="0"/>
    <s v="Direct"/>
    <n v="20"/>
    <n v="20"/>
    <n v="417.05599999999998"/>
  </r>
  <r>
    <s v="Export"/>
    <s v="South-East Asia"/>
    <s v="Philippines"/>
    <s v="Manila North Harbour"/>
    <x v="23"/>
    <x v="0"/>
    <s v="Direct"/>
    <n v="2"/>
    <n v="4"/>
    <n v="48.34"/>
  </r>
  <r>
    <s v="Export"/>
    <s v="South-East Asia"/>
    <s v="Philippines"/>
    <s v="Manila North Harbour"/>
    <x v="44"/>
    <x v="0"/>
    <s v="Direct"/>
    <n v="40"/>
    <n v="80"/>
    <n v="1032.1600000000001"/>
  </r>
  <r>
    <s v="Export"/>
    <s v="South-East Asia"/>
    <s v="Philippines"/>
    <s v="Subic Bay"/>
    <x v="12"/>
    <x v="0"/>
    <s v="Direct"/>
    <n v="4"/>
    <n v="8"/>
    <n v="90.012"/>
  </r>
  <r>
    <s v="Export"/>
    <s v="South-East Asia"/>
    <s v="Singapore"/>
    <s v="Singapore"/>
    <x v="61"/>
    <x v="0"/>
    <s v="Direct"/>
    <n v="1"/>
    <n v="2"/>
    <n v="21.593"/>
  </r>
  <r>
    <s v="Export"/>
    <s v="South-East Asia"/>
    <s v="Singapore"/>
    <s v="Singapore"/>
    <x v="0"/>
    <x v="0"/>
    <s v="Direct"/>
    <n v="18"/>
    <n v="20"/>
    <n v="388.65109999999999"/>
  </r>
  <r>
    <s v="Export"/>
    <s v="South-East Asia"/>
    <s v="Singapore"/>
    <s v="Singapore"/>
    <x v="58"/>
    <x v="0"/>
    <s v="Direct"/>
    <n v="1192"/>
    <n v="1389"/>
    <n v="29028.049200000001"/>
  </r>
  <r>
    <s v="Export"/>
    <s v="South-East Asia"/>
    <s v="Singapore"/>
    <s v="Singapore"/>
    <x v="88"/>
    <x v="0"/>
    <s v="Direct"/>
    <n v="2"/>
    <n v="2"/>
    <n v="5.61"/>
  </r>
  <r>
    <s v="Export"/>
    <s v="South-East Asia"/>
    <s v="Singapore"/>
    <s v="Singapore"/>
    <x v="13"/>
    <x v="0"/>
    <s v="Direct"/>
    <n v="8"/>
    <n v="13"/>
    <n v="64.570599999999999"/>
  </r>
  <r>
    <s v="Export"/>
    <s v="South-East Asia"/>
    <s v="Singapore"/>
    <s v="Singapore"/>
    <x v="62"/>
    <x v="0"/>
    <s v="Direct"/>
    <n v="14"/>
    <n v="16"/>
    <n v="153.5044"/>
  </r>
  <r>
    <s v="Export"/>
    <s v="South-East Asia"/>
    <s v="Singapore"/>
    <s v="Singapore"/>
    <x v="39"/>
    <x v="0"/>
    <s v="Direct"/>
    <n v="32"/>
    <n v="34"/>
    <n v="675.45500000000004"/>
  </r>
  <r>
    <s v="Export"/>
    <s v="South-East Asia"/>
    <s v="Singapore"/>
    <s v="Singapore"/>
    <x v="49"/>
    <x v="0"/>
    <s v="Direct"/>
    <n v="2"/>
    <n v="4"/>
    <n v="30.273"/>
  </r>
  <r>
    <s v="Export"/>
    <s v="South-East Asia"/>
    <s v="Singapore"/>
    <s v="Singapore"/>
    <x v="23"/>
    <x v="0"/>
    <s v="Transhipment"/>
    <n v="1"/>
    <n v="2"/>
    <n v="25.2"/>
  </r>
  <r>
    <s v="Export"/>
    <s v="South-East Asia"/>
    <s v="Singapore"/>
    <s v="Singapore"/>
    <x v="40"/>
    <x v="0"/>
    <s v="Direct"/>
    <n v="1"/>
    <n v="1"/>
    <n v="10.551"/>
  </r>
  <r>
    <s v="Export"/>
    <s v="South-East Asia"/>
    <s v="Singapore"/>
    <s v="Singapore"/>
    <x v="28"/>
    <x v="0"/>
    <s v="Direct"/>
    <n v="1"/>
    <n v="1"/>
    <n v="21.77"/>
  </r>
  <r>
    <s v="Export"/>
    <s v="South-East Asia"/>
    <s v="Singapore"/>
    <s v="Singapore"/>
    <x v="14"/>
    <x v="1"/>
    <s v="Direct"/>
    <n v="18"/>
    <n v="0"/>
    <n v="80.936999999999998"/>
  </r>
  <r>
    <s v="Export"/>
    <s v="South-East Asia"/>
    <s v="Singapore"/>
    <s v="Singapore"/>
    <x v="11"/>
    <x v="0"/>
    <s v="Transhipment"/>
    <n v="3"/>
    <n v="6"/>
    <n v="30.352"/>
  </r>
  <r>
    <s v="Export"/>
    <s v="South-East Asia"/>
    <s v="Singapore"/>
    <s v="Singapore"/>
    <x v="38"/>
    <x v="0"/>
    <s v="Direct"/>
    <n v="21"/>
    <n v="21"/>
    <n v="426.13"/>
  </r>
  <r>
    <s v="Export"/>
    <s v="South-East Asia"/>
    <s v="Singapore"/>
    <s v="Singapore"/>
    <x v="15"/>
    <x v="0"/>
    <s v="Direct"/>
    <n v="118"/>
    <n v="122"/>
    <n v="3237.7179999999998"/>
  </r>
  <r>
    <s v="Export"/>
    <s v="South-East Asia"/>
    <s v="Singapore"/>
    <s v="Singapore"/>
    <x v="80"/>
    <x v="0"/>
    <s v="Direct"/>
    <n v="1"/>
    <n v="2"/>
    <n v="19.446999999999999"/>
  </r>
  <r>
    <s v="Export"/>
    <s v="South-East Asia"/>
    <s v="Singapore"/>
    <s v="Singapore"/>
    <x v="25"/>
    <x v="2"/>
    <s v="Direct"/>
    <n v="9"/>
    <n v="0"/>
    <n v="50206.59"/>
  </r>
  <r>
    <s v="Export"/>
    <s v="South-East Asia"/>
    <s v="Singapore"/>
    <s v="Singapore"/>
    <x v="25"/>
    <x v="0"/>
    <s v="Transhipment"/>
    <n v="3"/>
    <n v="3"/>
    <n v="44.044800000000002"/>
  </r>
  <r>
    <s v="Export"/>
    <s v="South-East Asia"/>
    <s v="Singapore"/>
    <s v="Singapore"/>
    <x v="67"/>
    <x v="0"/>
    <s v="Direct"/>
    <n v="2"/>
    <n v="4"/>
    <n v="36.076500000000003"/>
  </r>
  <r>
    <s v="Export"/>
    <s v="South-East Asia"/>
    <s v="Vietnam"/>
    <s v="Saigon"/>
    <x v="31"/>
    <x v="0"/>
    <s v="Direct"/>
    <n v="21"/>
    <n v="21"/>
    <n v="493.92500000000001"/>
  </r>
  <r>
    <s v="Export"/>
    <s v="South-East Asia"/>
    <s v="Vietnam"/>
    <s v="Saigon"/>
    <x v="12"/>
    <x v="0"/>
    <s v="Direct"/>
    <n v="10"/>
    <n v="10"/>
    <n v="176.03"/>
  </r>
  <r>
    <s v="Export"/>
    <s v="South-East Asia"/>
    <s v="Vietnam"/>
    <s v="Saigon"/>
    <x v="71"/>
    <x v="0"/>
    <s v="Direct"/>
    <n v="253"/>
    <n v="253"/>
    <n v="5211.6130000000003"/>
  </r>
  <r>
    <s v="Export"/>
    <s v="South-East Asia"/>
    <s v="Vietnam"/>
    <s v="Saigon"/>
    <x v="9"/>
    <x v="1"/>
    <s v="Direct"/>
    <n v="26"/>
    <n v="0"/>
    <n v="660.78399999999999"/>
  </r>
  <r>
    <s v="Export"/>
    <s v="South-East Asia"/>
    <s v="Vietnam"/>
    <s v="Vietnam - other"/>
    <x v="43"/>
    <x v="2"/>
    <s v="Direct"/>
    <n v="5"/>
    <n v="0"/>
    <n v="23913.77"/>
  </r>
  <r>
    <s v="Export"/>
    <s v="South-East Asia"/>
    <s v="Vietnam"/>
    <s v="Vietnam - other"/>
    <x v="25"/>
    <x v="0"/>
    <s v="Direct"/>
    <n v="8"/>
    <n v="8"/>
    <n v="165.23599999999999"/>
  </r>
  <r>
    <s v="Export"/>
    <s v="South-East Asia"/>
    <s v="Vietnam"/>
    <s v="Vietnam - other"/>
    <x v="8"/>
    <x v="1"/>
    <s v="Direct"/>
    <n v="66"/>
    <n v="0"/>
    <n v="68.400000000000006"/>
  </r>
  <r>
    <s v="Export"/>
    <s v="South-East Asia"/>
    <s v="Vietnam"/>
    <s v="Vietnam - other"/>
    <x v="9"/>
    <x v="0"/>
    <s v="Direct"/>
    <n v="2"/>
    <n v="4"/>
    <n v="37.6"/>
  </r>
  <r>
    <s v="Export"/>
    <s v="South-East Asia"/>
    <s v="Vietnam"/>
    <s v="Vung Tau"/>
    <x v="10"/>
    <x v="0"/>
    <s v="Direct"/>
    <n v="4"/>
    <n v="5"/>
    <n v="71.344999999999999"/>
  </r>
  <r>
    <s v="Export"/>
    <s v="South-East Asia"/>
    <s v="Vietnam"/>
    <s v="Vung Tau"/>
    <x v="11"/>
    <x v="0"/>
    <s v="Direct"/>
    <n v="11"/>
    <n v="20"/>
    <n v="251.91"/>
  </r>
  <r>
    <s v="Export"/>
    <s v="South-East Asia"/>
    <s v="Vietnam"/>
    <s v="Vung Tau"/>
    <x v="54"/>
    <x v="0"/>
    <s v="Direct"/>
    <n v="1"/>
    <n v="2"/>
    <n v="28"/>
  </r>
  <r>
    <s v="Export"/>
    <s v="South-East Asia"/>
    <s v="Vietnam"/>
    <s v="Vung Tau"/>
    <x v="3"/>
    <x v="0"/>
    <s v="Direct"/>
    <n v="3"/>
    <n v="6"/>
    <n v="51"/>
  </r>
  <r>
    <s v="Export"/>
    <s v="South-East Asia"/>
    <s v="Vietnam"/>
    <s v="Vung Tau"/>
    <x v="12"/>
    <x v="0"/>
    <s v="Direct"/>
    <n v="29"/>
    <n v="29"/>
    <n v="609.25"/>
  </r>
  <r>
    <s v="Export"/>
    <s v="Southern Asia"/>
    <s v="Bangladesh"/>
    <s v="Chittagong"/>
    <x v="10"/>
    <x v="0"/>
    <s v="Direct"/>
    <n v="8"/>
    <n v="8"/>
    <n v="155.82"/>
  </r>
  <r>
    <s v="Export"/>
    <s v="Southern Asia"/>
    <s v="Bangladesh"/>
    <s v="Chittagong"/>
    <x v="58"/>
    <x v="0"/>
    <s v="Direct"/>
    <n v="3"/>
    <n v="3"/>
    <n v="42.355200000000004"/>
  </r>
  <r>
    <s v="Export"/>
    <s v="Southern Asia"/>
    <s v="Bangladesh"/>
    <s v="Chittagong"/>
    <x v="23"/>
    <x v="0"/>
    <s v="Direct"/>
    <n v="10"/>
    <n v="10"/>
    <n v="269.72000000000003"/>
  </r>
  <r>
    <s v="Export"/>
    <s v="Southern Asia"/>
    <s v="Bangladesh"/>
    <s v="Chittagong"/>
    <x v="26"/>
    <x v="0"/>
    <s v="Direct"/>
    <n v="1"/>
    <n v="2"/>
    <n v="2.92"/>
  </r>
  <r>
    <s v="Export"/>
    <s v="Southern Asia"/>
    <s v="Bangladesh"/>
    <s v="Chittagong"/>
    <x v="54"/>
    <x v="0"/>
    <s v="Direct"/>
    <n v="15"/>
    <n v="15"/>
    <n v="305.69"/>
  </r>
  <r>
    <s v="Export"/>
    <s v="Southern Asia"/>
    <s v="Bangladesh"/>
    <s v="Chittagong"/>
    <x v="12"/>
    <x v="0"/>
    <s v="Direct"/>
    <n v="2259"/>
    <n v="2259"/>
    <n v="48385.912799999998"/>
  </r>
  <r>
    <s v="Export"/>
    <s v="Southern Asia"/>
    <s v="Bangladesh"/>
    <s v="Chittagong"/>
    <x v="48"/>
    <x v="0"/>
    <s v="Direct"/>
    <n v="1"/>
    <n v="1"/>
    <n v="20.577000000000002"/>
  </r>
  <r>
    <s v="Export"/>
    <s v="Southern Asia"/>
    <s v="Bangladesh"/>
    <s v="Chittagong"/>
    <x v="71"/>
    <x v="0"/>
    <s v="Direct"/>
    <n v="175"/>
    <n v="175"/>
    <n v="3475.8436000000002"/>
  </r>
  <r>
    <s v="Export"/>
    <s v="Southern Asia"/>
    <s v="India"/>
    <s v="Ahmedabad"/>
    <x v="12"/>
    <x v="0"/>
    <s v="Direct"/>
    <n v="8"/>
    <n v="13"/>
    <n v="165.77"/>
  </r>
  <r>
    <s v="Export"/>
    <s v="Southern Asia"/>
    <s v="India"/>
    <s v="Calcutta"/>
    <x v="10"/>
    <x v="0"/>
    <s v="Direct"/>
    <n v="4"/>
    <n v="7"/>
    <n v="75.457999999999998"/>
  </r>
  <r>
    <s v="Export"/>
    <s v="Southern Asia"/>
    <s v="India"/>
    <s v="Calcutta"/>
    <x v="54"/>
    <x v="0"/>
    <s v="Direct"/>
    <n v="2"/>
    <n v="2"/>
    <n v="50.62"/>
  </r>
  <r>
    <s v="Export"/>
    <s v="Southern Asia"/>
    <s v="India"/>
    <s v="Calcutta"/>
    <x v="5"/>
    <x v="0"/>
    <s v="Direct"/>
    <n v="9"/>
    <n v="18"/>
    <n v="259.7"/>
  </r>
  <r>
    <s v="Export"/>
    <s v="Southern Asia"/>
    <s v="India"/>
    <s v="Calcutta"/>
    <x v="12"/>
    <x v="0"/>
    <s v="Direct"/>
    <n v="147"/>
    <n v="245"/>
    <n v="3368.8490000000002"/>
  </r>
  <r>
    <s v="Export"/>
    <s v="Southern Asia"/>
    <s v="India"/>
    <s v="Cochin"/>
    <x v="23"/>
    <x v="0"/>
    <s v="Direct"/>
    <n v="3"/>
    <n v="6"/>
    <n v="73.2"/>
  </r>
  <r>
    <s v="Export"/>
    <s v="Southern Asia"/>
    <s v="India"/>
    <s v="Cochin"/>
    <x v="18"/>
    <x v="0"/>
    <s v="Direct"/>
    <n v="4"/>
    <n v="8"/>
    <n v="70.328999999999994"/>
  </r>
  <r>
    <s v="Export"/>
    <s v="Southern Asia"/>
    <s v="India"/>
    <s v="Cochin"/>
    <x v="33"/>
    <x v="0"/>
    <s v="Direct"/>
    <n v="2"/>
    <n v="2"/>
    <n v="50.25"/>
  </r>
  <r>
    <s v="Export"/>
    <s v="Southern Asia"/>
    <s v="India"/>
    <s v="Cochin"/>
    <x v="12"/>
    <x v="0"/>
    <s v="Direct"/>
    <n v="40"/>
    <n v="45"/>
    <n v="818.80150000000003"/>
  </r>
  <r>
    <s v="Export"/>
    <s v="Southern Asia"/>
    <s v="India"/>
    <s v="Ennore"/>
    <x v="61"/>
    <x v="0"/>
    <s v="Direct"/>
    <n v="3"/>
    <n v="5"/>
    <n v="63.674999999999997"/>
  </r>
  <r>
    <s v="Export"/>
    <s v="Southern Asia"/>
    <s v="India"/>
    <s v="Ennore"/>
    <x v="10"/>
    <x v="0"/>
    <s v="Direct"/>
    <n v="4"/>
    <n v="4"/>
    <n v="65.69"/>
  </r>
  <r>
    <s v="Export"/>
    <s v="Western Europe"/>
    <s v="Belgium"/>
    <s v="Antwerp"/>
    <x v="18"/>
    <x v="0"/>
    <s v="Direct"/>
    <n v="5"/>
    <n v="7"/>
    <n v="69.287000000000006"/>
  </r>
  <r>
    <s v="Export"/>
    <s v="Western Europe"/>
    <s v="Belgium"/>
    <s v="Antwerp"/>
    <x v="54"/>
    <x v="0"/>
    <s v="Direct"/>
    <n v="5"/>
    <n v="5"/>
    <n v="100.1485"/>
  </r>
  <r>
    <s v="Export"/>
    <s v="Western Europe"/>
    <s v="Belgium"/>
    <s v="Antwerp"/>
    <x v="12"/>
    <x v="0"/>
    <s v="Direct"/>
    <n v="14"/>
    <n v="25"/>
    <n v="264.89999999999998"/>
  </r>
  <r>
    <s v="Export"/>
    <s v="Western Europe"/>
    <s v="Belgium"/>
    <s v="Antwerp"/>
    <x v="8"/>
    <x v="0"/>
    <s v="Direct"/>
    <n v="4"/>
    <n v="4"/>
    <n v="78.280500000000004"/>
  </r>
  <r>
    <s v="Export"/>
    <s v="Western Europe"/>
    <s v="Belgium"/>
    <s v="Zeebrugge"/>
    <x v="1"/>
    <x v="0"/>
    <s v="Direct"/>
    <n v="1"/>
    <n v="1"/>
    <n v="18.4498"/>
  </r>
  <r>
    <s v="Export"/>
    <s v="Western Europe"/>
    <s v="Belgium"/>
    <s v="Zeebrugge"/>
    <x v="11"/>
    <x v="1"/>
    <s v="Direct"/>
    <n v="13"/>
    <n v="0"/>
    <n v="167.48599999999999"/>
  </r>
  <r>
    <s v="Export"/>
    <s v="Western Europe"/>
    <s v="Belgium"/>
    <s v="Zeebrugge"/>
    <x v="7"/>
    <x v="1"/>
    <s v="Transhipment"/>
    <n v="121"/>
    <n v="0"/>
    <n v="1103.69"/>
  </r>
  <r>
    <s v="Export"/>
    <s v="Western Europe"/>
    <s v="France"/>
    <s v="Fort De France"/>
    <x v="1"/>
    <x v="0"/>
    <s v="Direct"/>
    <n v="1"/>
    <n v="2"/>
    <n v="23.567900000000002"/>
  </r>
  <r>
    <s v="Export"/>
    <s v="Western Europe"/>
    <s v="France"/>
    <s v="Fos-Sur-Mer"/>
    <x v="10"/>
    <x v="0"/>
    <s v="Direct"/>
    <n v="25"/>
    <n v="25"/>
    <n v="497"/>
  </r>
  <r>
    <s v="Export"/>
    <s v="Western Europe"/>
    <s v="France"/>
    <s v="Fos-Sur-Mer"/>
    <x v="11"/>
    <x v="0"/>
    <s v="Direct"/>
    <n v="2"/>
    <n v="2"/>
    <n v="10.93"/>
  </r>
  <r>
    <s v="Export"/>
    <s v="Western Europe"/>
    <s v="France"/>
    <s v="Le Havre"/>
    <x v="13"/>
    <x v="0"/>
    <s v="Direct"/>
    <n v="1"/>
    <n v="1"/>
    <n v="5.6"/>
  </r>
  <r>
    <s v="Export"/>
    <s v="Western Europe"/>
    <s v="France"/>
    <s v="Le Havre"/>
    <x v="62"/>
    <x v="0"/>
    <s v="Direct"/>
    <n v="2"/>
    <n v="2"/>
    <n v="23.87"/>
  </r>
  <r>
    <s v="Export"/>
    <s v="Western Europe"/>
    <s v="France"/>
    <s v="Le Havre"/>
    <x v="14"/>
    <x v="0"/>
    <s v="Direct"/>
    <n v="3"/>
    <n v="3"/>
    <n v="63.45"/>
  </r>
  <r>
    <s v="Export"/>
    <s v="Western Europe"/>
    <s v="France"/>
    <s v="Le Havre"/>
    <x v="9"/>
    <x v="0"/>
    <s v="Direct"/>
    <n v="3"/>
    <n v="6"/>
    <n v="62.37"/>
  </r>
  <r>
    <s v="Export"/>
    <s v="Western Europe"/>
    <s v="France"/>
    <s v="Rungis"/>
    <x v="1"/>
    <x v="0"/>
    <s v="Direct"/>
    <n v="10"/>
    <n v="10"/>
    <n v="155.5643"/>
  </r>
  <r>
    <s v="Export"/>
    <s v="Western Europe"/>
    <s v="Germany, Federal Republic of"/>
    <s v="Bremerhaven"/>
    <x v="77"/>
    <x v="0"/>
    <s v="Direct"/>
    <n v="1"/>
    <n v="1"/>
    <n v="18.838999999999999"/>
  </r>
  <r>
    <s v="Export"/>
    <s v="Western Europe"/>
    <s v="Germany, Federal Republic of"/>
    <s v="Bremerhaven"/>
    <x v="20"/>
    <x v="0"/>
    <s v="Direct"/>
    <n v="2"/>
    <n v="3"/>
    <n v="5.62"/>
  </r>
  <r>
    <s v="Export"/>
    <s v="Western Europe"/>
    <s v="Germany, Federal Republic of"/>
    <s v="Bremerhaven"/>
    <x v="9"/>
    <x v="1"/>
    <s v="Direct"/>
    <n v="9"/>
    <n v="0"/>
    <n v="176.816"/>
  </r>
  <r>
    <s v="Export"/>
    <s v="Western Europe"/>
    <s v="Germany, Federal Republic of"/>
    <s v="Hamburg"/>
    <x v="47"/>
    <x v="0"/>
    <s v="Direct"/>
    <n v="7"/>
    <n v="14"/>
    <n v="28"/>
  </r>
  <r>
    <s v="Export"/>
    <s v="Western Europe"/>
    <s v="Germany, Federal Republic of"/>
    <s v="Hamburg"/>
    <x v="18"/>
    <x v="0"/>
    <s v="Direct"/>
    <n v="14"/>
    <n v="14"/>
    <n v="247.989"/>
  </r>
  <r>
    <s v="Export"/>
    <s v="Western Europe"/>
    <s v="Germany, Federal Republic of"/>
    <s v="Hamburg"/>
    <x v="66"/>
    <x v="0"/>
    <s v="Direct"/>
    <n v="1"/>
    <n v="1"/>
    <n v="13.045999999999999"/>
  </r>
  <r>
    <s v="Export"/>
    <s v="Western Europe"/>
    <s v="Germany, Federal Republic of"/>
    <s v="Hamburg"/>
    <x v="20"/>
    <x v="0"/>
    <s v="Direct"/>
    <n v="1"/>
    <n v="2"/>
    <n v="4.05"/>
  </r>
  <r>
    <s v="Export"/>
    <s v="Western Europe"/>
    <s v="Germany, Federal Republic of"/>
    <s v="Hamburg"/>
    <x v="54"/>
    <x v="0"/>
    <s v="Direct"/>
    <n v="171"/>
    <n v="172"/>
    <n v="4138.5249999999996"/>
  </r>
  <r>
    <s v="Export"/>
    <s v="Western Europe"/>
    <s v="Germany, Federal Republic of"/>
    <s v="Hamburg"/>
    <x v="46"/>
    <x v="0"/>
    <s v="Direct"/>
    <n v="5"/>
    <n v="10"/>
    <n v="118.57299999999999"/>
  </r>
  <r>
    <s v="Export"/>
    <s v="Western Europe"/>
    <s v="Germany, Federal Republic of"/>
    <s v="Hamburg"/>
    <x v="7"/>
    <x v="0"/>
    <s v="Direct"/>
    <n v="2"/>
    <n v="4"/>
    <n v="2.35"/>
  </r>
  <r>
    <s v="Export"/>
    <s v="Western Europe"/>
    <s v="Germany, Federal Republic of"/>
    <s v="Hamburg"/>
    <x v="52"/>
    <x v="0"/>
    <s v="Direct"/>
    <n v="1"/>
    <n v="1"/>
    <n v="2.78"/>
  </r>
  <r>
    <s v="Export"/>
    <s v="Western Europe"/>
    <s v="Germany, Federal Republic of"/>
    <s v="Hamburg"/>
    <x v="8"/>
    <x v="0"/>
    <s v="Direct"/>
    <n v="3"/>
    <n v="5"/>
    <n v="31.552"/>
  </r>
  <r>
    <s v="Export"/>
    <s v="Western Europe"/>
    <s v="Germany, Federal Republic of"/>
    <s v="Hamburg"/>
    <x v="76"/>
    <x v="0"/>
    <s v="Direct"/>
    <n v="4"/>
    <n v="4"/>
    <n v="84.397999999999996"/>
  </r>
  <r>
    <s v="Export"/>
    <s v="Western Europe"/>
    <s v="Netherlands"/>
    <s v="Amsterdam"/>
    <x v="33"/>
    <x v="0"/>
    <s v="Direct"/>
    <n v="18"/>
    <n v="18"/>
    <n v="486.63200000000001"/>
  </r>
  <r>
    <s v="Export"/>
    <s v="Western Europe"/>
    <s v="Netherlands"/>
    <s v="Moerdijk"/>
    <x v="42"/>
    <x v="2"/>
    <s v="Direct"/>
    <n v="2"/>
    <n v="0"/>
    <n v="17500"/>
  </r>
  <r>
    <s v="Export"/>
    <s v="Western Europe"/>
    <s v="Netherlands"/>
    <s v="Rotterdam"/>
    <x v="61"/>
    <x v="0"/>
    <s v="Direct"/>
    <n v="2"/>
    <n v="4"/>
    <n v="42.64"/>
  </r>
  <r>
    <s v="Export"/>
    <s v="Western Europe"/>
    <s v="Netherlands"/>
    <s v="Rotterdam"/>
    <x v="73"/>
    <x v="2"/>
    <s v="Direct"/>
    <n v="4"/>
    <n v="0"/>
    <n v="184588.53"/>
  </r>
  <r>
    <s v="Export"/>
    <s v="Western Europe"/>
    <s v="Netherlands"/>
    <s v="Rotterdam"/>
    <x v="10"/>
    <x v="0"/>
    <s v="Direct"/>
    <n v="422"/>
    <n v="824"/>
    <n v="7576.6329999999998"/>
  </r>
  <r>
    <s v="Export"/>
    <s v="Western Europe"/>
    <s v="Netherlands"/>
    <s v="Rotterdam"/>
    <x v="29"/>
    <x v="0"/>
    <s v="Direct"/>
    <n v="1"/>
    <n v="2"/>
    <n v="4.5579999999999998"/>
  </r>
  <r>
    <s v="Export"/>
    <s v="Western Europe"/>
    <s v="Netherlands"/>
    <s v="Rotterdam"/>
    <x v="62"/>
    <x v="0"/>
    <s v="Direct"/>
    <n v="4"/>
    <n v="4"/>
    <n v="19.197900000000001"/>
  </r>
  <r>
    <s v="Export"/>
    <s v="Western Europe"/>
    <s v="Netherlands"/>
    <s v="Rotterdam"/>
    <x v="36"/>
    <x v="0"/>
    <s v="Direct"/>
    <n v="0"/>
    <n v="0"/>
    <n v="2.1"/>
  </r>
  <r>
    <s v="Export"/>
    <s v="Western Europe"/>
    <s v="Netherlands"/>
    <s v="Rotterdam"/>
    <x v="11"/>
    <x v="0"/>
    <s v="Direct"/>
    <n v="58"/>
    <n v="103"/>
    <n v="714.24400000000003"/>
  </r>
  <r>
    <s v="Export"/>
    <s v="Western Europe"/>
    <s v="Netherlands"/>
    <s v="Rotterdam"/>
    <x v="44"/>
    <x v="0"/>
    <s v="Direct"/>
    <n v="27"/>
    <n v="27"/>
    <n v="699.44"/>
  </r>
  <r>
    <s v="Export"/>
    <s v="Western Europe"/>
    <s v="Netherlands"/>
    <s v="Rotterdam"/>
    <x v="15"/>
    <x v="0"/>
    <s v="Direct"/>
    <n v="58"/>
    <n v="58"/>
    <n v="1565.386"/>
  </r>
  <r>
    <s v="Export"/>
    <s v="Western Europe"/>
    <s v="Netherlands"/>
    <s v="Rotterdam"/>
    <x v="16"/>
    <x v="0"/>
    <s v="Direct"/>
    <n v="1"/>
    <n v="2"/>
    <n v="16.088799999999999"/>
  </r>
  <r>
    <s v="Export"/>
    <s v="Western Europe"/>
    <s v="Netherlands"/>
    <s v="Rotterdam"/>
    <x v="67"/>
    <x v="0"/>
    <s v="Direct"/>
    <n v="4"/>
    <n v="7"/>
    <n v="13.119"/>
  </r>
  <r>
    <s v="Export"/>
    <s v="Western Europe"/>
    <s v="Netherlands"/>
    <s v="Rotterdam"/>
    <x v="27"/>
    <x v="0"/>
    <s v="Direct"/>
    <n v="1"/>
    <n v="1"/>
    <n v="25.17"/>
  </r>
  <r>
    <s v="Export"/>
    <s v="Western Europe"/>
    <s v="Portugal"/>
    <s v="Leixoes"/>
    <x v="3"/>
    <x v="0"/>
    <s v="Direct"/>
    <n v="1"/>
    <n v="2"/>
    <n v="18.143999999999998"/>
  </r>
  <r>
    <s v="Export"/>
    <s v="Western Europe"/>
    <s v="Portugal"/>
    <s v="Portugal - other"/>
    <x v="10"/>
    <x v="0"/>
    <s v="Direct"/>
    <n v="2"/>
    <n v="4"/>
    <n v="39.793999999999997"/>
  </r>
  <r>
    <s v="Export"/>
    <s v="Western Europe"/>
    <s v="Spain"/>
    <s v="Algeciras"/>
    <x v="11"/>
    <x v="0"/>
    <s v="Direct"/>
    <n v="1"/>
    <n v="1"/>
    <n v="5.68"/>
  </r>
  <r>
    <s v="Export"/>
    <s v="Western Europe"/>
    <s v="Spain"/>
    <s v="Algeciras"/>
    <x v="27"/>
    <x v="0"/>
    <s v="Direct"/>
    <n v="19"/>
    <n v="19"/>
    <n v="452.5"/>
  </r>
  <r>
    <s v="Export"/>
    <s v="Western Europe"/>
    <s v="Spain"/>
    <s v="Barcelona"/>
    <x v="10"/>
    <x v="0"/>
    <s v="Direct"/>
    <n v="27"/>
    <n v="54"/>
    <n v="489.214"/>
  </r>
  <r>
    <s v="Export"/>
    <s v="Western Europe"/>
    <s v="Spain"/>
    <s v="Barcelona"/>
    <x v="11"/>
    <x v="0"/>
    <s v="Direct"/>
    <n v="1"/>
    <n v="2"/>
    <n v="1.61"/>
  </r>
  <r>
    <s v="Export"/>
    <s v="Western Europe"/>
    <s v="Spain"/>
    <s v="Barcelona"/>
    <x v="65"/>
    <x v="0"/>
    <s v="Direct"/>
    <n v="1"/>
    <n v="2"/>
    <n v="22.9"/>
  </r>
  <r>
    <s v="Export"/>
    <s v="Western Europe"/>
    <s v="Spain"/>
    <s v="Las Palmas"/>
    <x v="11"/>
    <x v="0"/>
    <s v="Direct"/>
    <n v="5"/>
    <n v="10"/>
    <n v="59.505000000000003"/>
  </r>
  <r>
    <s v="Export"/>
    <s v="Western Europe"/>
    <s v="Spain"/>
    <s v="Madrid"/>
    <x v="32"/>
    <x v="0"/>
    <s v="Direct"/>
    <n v="16"/>
    <n v="32"/>
    <n v="84.3626"/>
  </r>
  <r>
    <s v="Export"/>
    <s v="Western Europe"/>
    <s v="Spain"/>
    <s v="Madrid"/>
    <x v="3"/>
    <x v="0"/>
    <s v="Direct"/>
    <n v="1"/>
    <n v="2"/>
    <n v="6.2640000000000002"/>
  </r>
  <r>
    <s v="Export"/>
    <s v="Western Europe"/>
    <s v="Spain"/>
    <s v="Valencia"/>
    <x v="0"/>
    <x v="0"/>
    <s v="Direct"/>
    <n v="3"/>
    <n v="3"/>
    <n v="58.280999999999999"/>
  </r>
  <r>
    <s v="Export"/>
    <s v="Western Europe"/>
    <s v="Spain"/>
    <s v="Valencia"/>
    <x v="10"/>
    <x v="0"/>
    <s v="Direct"/>
    <n v="11"/>
    <n v="22"/>
    <n v="194.667"/>
  </r>
  <r>
    <s v="Export"/>
    <s v="Western Europe"/>
    <s v="Spain"/>
    <s v="Valencia"/>
    <x v="62"/>
    <x v="0"/>
    <s v="Direct"/>
    <n v="1"/>
    <n v="1"/>
    <n v="12.64"/>
  </r>
  <r>
    <s v="Export"/>
    <s v="Western Europe"/>
    <s v="Spain"/>
    <s v="Valencia"/>
    <x v="28"/>
    <x v="0"/>
    <s v="Direct"/>
    <n v="2"/>
    <n v="2"/>
    <n v="40.424999999999997"/>
  </r>
  <r>
    <s v="Export"/>
    <s v="Western Europe"/>
    <s v="Spain"/>
    <s v="Vigo"/>
    <x v="62"/>
    <x v="0"/>
    <s v="Direct"/>
    <n v="1"/>
    <n v="1"/>
    <n v="9.032"/>
  </r>
  <r>
    <s v="Export"/>
    <s v="Western Europe"/>
    <s v="Spain"/>
    <s v="Vigo"/>
    <x v="11"/>
    <x v="0"/>
    <s v="Direct"/>
    <n v="1"/>
    <n v="2"/>
    <n v="7.57"/>
  </r>
  <r>
    <s v="Export"/>
    <s v="Southern Asia"/>
    <s v="India"/>
    <s v="Ennore"/>
    <x v="30"/>
    <x v="0"/>
    <s v="Direct"/>
    <n v="1"/>
    <n v="2"/>
    <n v="11.352"/>
  </r>
  <r>
    <s v="Export"/>
    <s v="Southern Asia"/>
    <s v="India"/>
    <s v="Ennore"/>
    <x v="54"/>
    <x v="0"/>
    <s v="Direct"/>
    <n v="14"/>
    <n v="14"/>
    <n v="354.12"/>
  </r>
  <r>
    <s v="Export"/>
    <s v="Southern Asia"/>
    <s v="India"/>
    <s v="Ennore"/>
    <x v="71"/>
    <x v="0"/>
    <s v="Direct"/>
    <n v="26"/>
    <n v="26"/>
    <n v="555.46"/>
  </r>
  <r>
    <s v="Export"/>
    <s v="Southern Asia"/>
    <s v="India"/>
    <s v="Ennore"/>
    <x v="9"/>
    <x v="1"/>
    <s v="Direct"/>
    <n v="1"/>
    <n v="0"/>
    <n v="63"/>
  </r>
  <r>
    <s v="Export"/>
    <s v="Southern Asia"/>
    <s v="India"/>
    <s v="Garhi Harsaru"/>
    <x v="10"/>
    <x v="0"/>
    <s v="Direct"/>
    <n v="2"/>
    <n v="2"/>
    <n v="41.04"/>
  </r>
  <r>
    <s v="Export"/>
    <s v="Southern Asia"/>
    <s v="India"/>
    <s v="Garhi Harsaru"/>
    <x v="71"/>
    <x v="0"/>
    <s v="Direct"/>
    <n v="19"/>
    <n v="19"/>
    <n v="434.95"/>
  </r>
  <r>
    <s v="Export"/>
    <s v="Southern Asia"/>
    <s v="India"/>
    <s v="Hydrabad"/>
    <x v="8"/>
    <x v="0"/>
    <s v="Direct"/>
    <n v="3"/>
    <n v="3"/>
    <n v="72"/>
  </r>
  <r>
    <s v="Export"/>
    <s v="Southern Asia"/>
    <s v="India"/>
    <s v="India - Other"/>
    <x v="73"/>
    <x v="0"/>
    <s v="Direct"/>
    <n v="17"/>
    <n v="17"/>
    <n v="360.68049999999999"/>
  </r>
  <r>
    <s v="Export"/>
    <s v="Southern Asia"/>
    <s v="India"/>
    <s v="India - Other"/>
    <x v="23"/>
    <x v="0"/>
    <s v="Direct"/>
    <n v="5"/>
    <n v="5"/>
    <n v="113.77"/>
  </r>
  <r>
    <s v="Export"/>
    <s v="Southern Asia"/>
    <s v="India"/>
    <s v="India - Other"/>
    <x v="30"/>
    <x v="0"/>
    <s v="Direct"/>
    <n v="2"/>
    <n v="4"/>
    <n v="59.066000000000003"/>
  </r>
  <r>
    <s v="Export"/>
    <s v="Southern Asia"/>
    <s v="India"/>
    <s v="India - Other"/>
    <x v="18"/>
    <x v="0"/>
    <s v="Direct"/>
    <n v="4"/>
    <n v="7"/>
    <n v="99.8"/>
  </r>
  <r>
    <s v="Export"/>
    <s v="Southern Asia"/>
    <s v="India"/>
    <s v="India - Other"/>
    <x v="15"/>
    <x v="0"/>
    <s v="Direct"/>
    <n v="61"/>
    <n v="61"/>
    <n v="1644.7729999999999"/>
  </r>
  <r>
    <s v="Export"/>
    <s v="Southern Asia"/>
    <s v="India"/>
    <s v="India - Other"/>
    <x v="63"/>
    <x v="0"/>
    <s v="Direct"/>
    <n v="1"/>
    <n v="1"/>
    <n v="20.38"/>
  </r>
  <r>
    <s v="Export"/>
    <s v="Southern Asia"/>
    <s v="India"/>
    <s v="India - Other"/>
    <x v="71"/>
    <x v="0"/>
    <s v="Direct"/>
    <n v="56"/>
    <n v="56"/>
    <n v="1257.462"/>
  </r>
  <r>
    <s v="Export"/>
    <s v="Southern Asia"/>
    <s v="India"/>
    <s v="Jaipur"/>
    <x v="8"/>
    <x v="0"/>
    <s v="Direct"/>
    <n v="4"/>
    <n v="8"/>
    <n v="103.401"/>
  </r>
  <r>
    <s v="Export"/>
    <s v="Southern Asia"/>
    <s v="India"/>
    <s v="Jawaharlal Nehru"/>
    <x v="61"/>
    <x v="0"/>
    <s v="Direct"/>
    <n v="3"/>
    <n v="5"/>
    <n v="69.477999999999994"/>
  </r>
  <r>
    <s v="Export"/>
    <s v="Southern Asia"/>
    <s v="India"/>
    <s v="Jawaharlal Nehru"/>
    <x v="10"/>
    <x v="0"/>
    <s v="Direct"/>
    <n v="17"/>
    <n v="21"/>
    <n v="280.45400000000001"/>
  </r>
  <r>
    <s v="Export"/>
    <s v="Southern Asia"/>
    <s v="India"/>
    <s v="Jawaharlal Nehru"/>
    <x v="23"/>
    <x v="0"/>
    <s v="Direct"/>
    <n v="17"/>
    <n v="19"/>
    <n v="436.69"/>
  </r>
  <r>
    <s v="Export"/>
    <s v="Southern Asia"/>
    <s v="India"/>
    <s v="Jawaharlal Nehru"/>
    <x v="18"/>
    <x v="0"/>
    <s v="Direct"/>
    <n v="33"/>
    <n v="34"/>
    <n v="629.41499999999996"/>
  </r>
  <r>
    <s v="Export"/>
    <s v="Southern Asia"/>
    <s v="India"/>
    <s v="Jawaharlal Nehru"/>
    <x v="33"/>
    <x v="0"/>
    <s v="Direct"/>
    <n v="360"/>
    <n v="360"/>
    <n v="9565.6380000000008"/>
  </r>
  <r>
    <s v="Export"/>
    <s v="Southern Asia"/>
    <s v="India"/>
    <s v="Jawaharlal Nehru"/>
    <x v="15"/>
    <x v="0"/>
    <s v="Direct"/>
    <n v="38"/>
    <n v="50"/>
    <n v="992.995"/>
  </r>
  <r>
    <s v="Export"/>
    <s v="Southern Asia"/>
    <s v="India"/>
    <s v="Jawaharlal Nehru"/>
    <x v="7"/>
    <x v="0"/>
    <s v="Direct"/>
    <n v="2"/>
    <n v="2"/>
    <n v="23.488"/>
  </r>
  <r>
    <s v="Export"/>
    <s v="Southern Asia"/>
    <s v="India"/>
    <s v="Jawaharlal Nehru"/>
    <x v="82"/>
    <x v="0"/>
    <s v="Direct"/>
    <n v="19"/>
    <n v="19"/>
    <n v="390.04500000000002"/>
  </r>
  <r>
    <s v="Export"/>
    <s v="Southern Asia"/>
    <s v="India"/>
    <s v="Jawaharlal Nehru"/>
    <x v="3"/>
    <x v="0"/>
    <s v="Direct"/>
    <n v="1"/>
    <n v="2"/>
    <n v="21.01"/>
  </r>
  <r>
    <s v="Export"/>
    <s v="Southern Asia"/>
    <s v="India"/>
    <s v="Jawaharlal Nehru"/>
    <x v="52"/>
    <x v="0"/>
    <s v="Direct"/>
    <n v="2"/>
    <n v="4"/>
    <n v="13.58"/>
  </r>
  <r>
    <s v="Export"/>
    <s v="Southern Asia"/>
    <s v="India"/>
    <s v="Jawaharlal Nehru"/>
    <x v="5"/>
    <x v="0"/>
    <s v="Direct"/>
    <n v="173"/>
    <n v="345"/>
    <n v="4316.8"/>
  </r>
  <r>
    <s v="Export"/>
    <s v="Southern Asia"/>
    <s v="India"/>
    <s v="Jawaharlal Nehru"/>
    <x v="12"/>
    <x v="0"/>
    <s v="Direct"/>
    <n v="314"/>
    <n v="422"/>
    <n v="6858.6090999999997"/>
  </r>
  <r>
    <s v="Export"/>
    <s v="Southern Asia"/>
    <s v="India"/>
    <s v="Jawaharlal Nehru"/>
    <x v="48"/>
    <x v="0"/>
    <s v="Direct"/>
    <n v="1"/>
    <n v="1"/>
    <n v="25.09"/>
  </r>
  <r>
    <s v="Export"/>
    <s v="Southern Asia"/>
    <s v="India"/>
    <s v="Jawaharlal Nehru"/>
    <x v="71"/>
    <x v="0"/>
    <s v="Direct"/>
    <n v="746"/>
    <n v="747"/>
    <n v="15885.556"/>
  </r>
  <r>
    <s v="Export"/>
    <s v="Southern Asia"/>
    <s v="India"/>
    <s v="Kakinada"/>
    <x v="12"/>
    <x v="0"/>
    <s v="Direct"/>
    <n v="24"/>
    <n v="24"/>
    <n v="466.03500000000003"/>
  </r>
  <r>
    <s v="Export"/>
    <s v="Southern Asia"/>
    <s v="India"/>
    <s v="Kanpur"/>
    <x v="12"/>
    <x v="0"/>
    <s v="Direct"/>
    <n v="7"/>
    <n v="8"/>
    <n v="157.81"/>
  </r>
  <r>
    <s v="Export"/>
    <s v="Southern Asia"/>
    <s v="India"/>
    <s v="Ludhiana"/>
    <x v="61"/>
    <x v="0"/>
    <s v="Direct"/>
    <n v="1"/>
    <n v="2"/>
    <n v="28.544"/>
  </r>
  <r>
    <s v="Export"/>
    <s v="Western Europe"/>
    <s v="Switzerland"/>
    <s v="Basel"/>
    <x v="9"/>
    <x v="0"/>
    <s v="Direct"/>
    <n v="1"/>
    <n v="2"/>
    <n v="11.08"/>
  </r>
  <r>
    <s v="Import"/>
    <s v="Africa"/>
    <s v="Botswana"/>
    <s v="Gaborone"/>
    <x v="7"/>
    <x v="0"/>
    <s v="Direct"/>
    <n v="1"/>
    <n v="1"/>
    <n v="2.7"/>
  </r>
  <r>
    <s v="Import"/>
    <s v="Africa"/>
    <s v="Cote d'Ivoire"/>
    <s v="Abidjan"/>
    <x v="11"/>
    <x v="0"/>
    <s v="Direct"/>
    <n v="1"/>
    <n v="2"/>
    <n v="7.3959999999999999"/>
  </r>
  <r>
    <s v="Import"/>
    <s v="Africa"/>
    <s v="Djibouti"/>
    <s v="Djibouti"/>
    <x v="21"/>
    <x v="0"/>
    <s v="Direct"/>
    <n v="11"/>
    <n v="13"/>
    <n v="228.98990000000001"/>
  </r>
  <r>
    <s v="Import"/>
    <s v="Africa"/>
    <s v="Egypt"/>
    <s v="Ain Sukhna"/>
    <x v="69"/>
    <x v="0"/>
    <s v="Direct"/>
    <n v="18"/>
    <n v="18"/>
    <n v="466.74"/>
  </r>
  <r>
    <s v="Import"/>
    <s v="Africa"/>
    <s v="Egypt"/>
    <s v="Damietta "/>
    <x v="0"/>
    <x v="0"/>
    <s v="Direct"/>
    <n v="14"/>
    <n v="14"/>
    <n v="348.21"/>
  </r>
  <r>
    <s v="Import"/>
    <s v="Africa"/>
    <s v="Egypt"/>
    <s v="Damietta "/>
    <x v="40"/>
    <x v="0"/>
    <s v="Direct"/>
    <n v="7"/>
    <n v="8"/>
    <n v="115.4074"/>
  </r>
  <r>
    <s v="Import"/>
    <s v="Africa"/>
    <s v="Egypt"/>
    <s v="Damietta "/>
    <x v="44"/>
    <x v="0"/>
    <s v="Direct"/>
    <n v="3"/>
    <n v="5"/>
    <n v="32.213999999999999"/>
  </r>
  <r>
    <s v="Import"/>
    <s v="Africa"/>
    <s v="Egypt"/>
    <s v="Sokhna Port"/>
    <x v="0"/>
    <x v="0"/>
    <s v="Direct"/>
    <n v="3"/>
    <n v="3"/>
    <n v="76.655000000000001"/>
  </r>
  <r>
    <s v="Import"/>
    <s v="Africa"/>
    <s v="Egypt"/>
    <s v="Sokhna Port"/>
    <x v="24"/>
    <x v="0"/>
    <s v="Direct"/>
    <n v="2"/>
    <n v="2"/>
    <n v="13.52"/>
  </r>
  <r>
    <s v="Import"/>
    <s v="Africa"/>
    <s v="Kenya"/>
    <s v="Mombasa"/>
    <x v="53"/>
    <x v="0"/>
    <s v="Direct"/>
    <n v="2"/>
    <n v="3"/>
    <n v="10.012"/>
  </r>
  <r>
    <s v="Import"/>
    <s v="Africa"/>
    <s v="Madagascar"/>
    <s v="Toamasina"/>
    <x v="18"/>
    <x v="0"/>
    <s v="Direct"/>
    <n v="1"/>
    <n v="1"/>
    <n v="1.45"/>
  </r>
  <r>
    <s v="Import"/>
    <s v="Africa"/>
    <s v="Madagascar"/>
    <s v="Toamasina"/>
    <x v="8"/>
    <x v="0"/>
    <s v="Direct"/>
    <n v="0"/>
    <n v="0"/>
    <n v="1.25"/>
  </r>
  <r>
    <s v="Import"/>
    <s v="Africa"/>
    <s v="Mozambique"/>
    <s v="Beira"/>
    <x v="15"/>
    <x v="0"/>
    <s v="Direct"/>
    <n v="2"/>
    <n v="3"/>
    <n v="22.5"/>
  </r>
  <r>
    <s v="Import"/>
    <s v="Africa"/>
    <s v="Mozambique"/>
    <s v="Beira"/>
    <x v="6"/>
    <x v="0"/>
    <s v="Direct"/>
    <n v="7"/>
    <n v="7"/>
    <n v="13.896000000000001"/>
  </r>
  <r>
    <s v="Import"/>
    <s v="Africa"/>
    <s v="Mozambique"/>
    <s v="Maputo"/>
    <x v="26"/>
    <x v="1"/>
    <s v="Direct"/>
    <n v="4"/>
    <n v="0"/>
    <n v="8.077"/>
  </r>
  <r>
    <s v="Import"/>
    <s v="Africa"/>
    <s v="Mozambique"/>
    <s v="Maputo"/>
    <x v="9"/>
    <x v="1"/>
    <s v="Direct"/>
    <n v="1"/>
    <n v="0"/>
    <n v="37.03"/>
  </r>
  <r>
    <s v="Import"/>
    <s v="Africa"/>
    <s v="Namibia"/>
    <s v="Luderitz"/>
    <x v="6"/>
    <x v="0"/>
    <s v="Direct"/>
    <n v="1"/>
    <n v="2"/>
    <n v="9.1159999999999997"/>
  </r>
  <r>
    <s v="Import"/>
    <s v="Africa"/>
    <s v="Namibia"/>
    <s v="Walvis Bay"/>
    <x v="62"/>
    <x v="0"/>
    <s v="Direct"/>
    <n v="12"/>
    <n v="13"/>
    <n v="238.3682"/>
  </r>
  <r>
    <s v="Import"/>
    <s v="Africa"/>
    <s v="Nigeria"/>
    <s v="Apapa"/>
    <x v="19"/>
    <x v="0"/>
    <s v="Direct"/>
    <n v="1"/>
    <n v="1"/>
    <n v="10"/>
  </r>
  <r>
    <s v="Import"/>
    <s v="Africa"/>
    <s v="Nigeria"/>
    <s v="Apapa"/>
    <x v="8"/>
    <x v="0"/>
    <s v="Direct"/>
    <n v="1"/>
    <n v="1"/>
    <n v="6.8209999999999997"/>
  </r>
  <r>
    <s v="Import"/>
    <s v="Africa"/>
    <s v="South Africa"/>
    <s v="Cape Town"/>
    <x v="62"/>
    <x v="0"/>
    <s v="Direct"/>
    <n v="33"/>
    <n v="64"/>
    <n v="858.02800000000002"/>
  </r>
  <r>
    <s v="Import"/>
    <s v="Africa"/>
    <s v="South Africa"/>
    <s v="Cape Town"/>
    <x v="36"/>
    <x v="0"/>
    <s v="Direct"/>
    <n v="2"/>
    <n v="3"/>
    <n v="5.08"/>
  </r>
  <r>
    <s v="Import"/>
    <s v="Africa"/>
    <s v="South Africa"/>
    <s v="Cape Town"/>
    <x v="14"/>
    <x v="0"/>
    <s v="Direct"/>
    <n v="10"/>
    <n v="10"/>
    <n v="230.9"/>
  </r>
  <r>
    <s v="Import"/>
    <s v="Africa"/>
    <s v="South Africa"/>
    <s v="Cape Town"/>
    <x v="53"/>
    <x v="0"/>
    <s v="Direct"/>
    <n v="2"/>
    <n v="4"/>
    <n v="35.03"/>
  </r>
  <r>
    <s v="Import"/>
    <s v="Africa"/>
    <s v="South Africa"/>
    <s v="Coega"/>
    <x v="30"/>
    <x v="0"/>
    <s v="Direct"/>
    <n v="2"/>
    <n v="4"/>
    <n v="56.64"/>
  </r>
  <r>
    <s v="Import"/>
    <s v="Africa"/>
    <s v="South Africa"/>
    <s v="Coega"/>
    <x v="11"/>
    <x v="0"/>
    <s v="Direct"/>
    <n v="1"/>
    <n v="1"/>
    <n v="18.329999999999998"/>
  </r>
  <r>
    <s v="Import"/>
    <s v="Africa"/>
    <s v="South Africa"/>
    <s v="Durban"/>
    <x v="60"/>
    <x v="0"/>
    <s v="Direct"/>
    <n v="1"/>
    <n v="1"/>
    <n v="7.1981999999999999"/>
  </r>
  <r>
    <s v="Import"/>
    <s v="Africa"/>
    <s v="South Africa"/>
    <s v="Durban"/>
    <x v="32"/>
    <x v="0"/>
    <s v="Direct"/>
    <n v="9"/>
    <n v="15"/>
    <n v="72.78"/>
  </r>
  <r>
    <s v="Import"/>
    <s v="Africa"/>
    <s v="South Africa"/>
    <s v="Durban"/>
    <x v="30"/>
    <x v="0"/>
    <s v="Direct"/>
    <n v="1"/>
    <n v="2"/>
    <n v="14.880100000000001"/>
  </r>
  <r>
    <s v="Import"/>
    <s v="Africa"/>
    <s v="South Africa"/>
    <s v="Durban"/>
    <x v="18"/>
    <x v="1"/>
    <s v="Direct"/>
    <n v="732"/>
    <n v="0"/>
    <n v="529.31989999999996"/>
  </r>
  <r>
    <s v="Import"/>
    <s v="Africa"/>
    <s v="South Africa"/>
    <s v="Durban"/>
    <x v="33"/>
    <x v="0"/>
    <s v="Direct"/>
    <n v="17"/>
    <n v="17"/>
    <n v="416.65499999999997"/>
  </r>
  <r>
    <s v="Import"/>
    <s v="Africa"/>
    <s v="South Africa"/>
    <s v="Durban"/>
    <x v="79"/>
    <x v="0"/>
    <s v="Direct"/>
    <n v="6"/>
    <n v="8"/>
    <n v="81.31"/>
  </r>
  <r>
    <s v="Export"/>
    <s v="South-East Asia"/>
    <s v="Singapore"/>
    <s v="Singapore"/>
    <x v="9"/>
    <x v="0"/>
    <s v="Direct"/>
    <n v="5"/>
    <n v="9"/>
    <n v="62.98"/>
  </r>
  <r>
    <s v="Export"/>
    <s v="South-East Asia"/>
    <s v="Singapore"/>
    <s v="Singapore"/>
    <x v="27"/>
    <x v="0"/>
    <s v="Direct"/>
    <n v="16"/>
    <n v="16"/>
    <n v="384.05970000000002"/>
  </r>
  <r>
    <s v="Export"/>
    <s v="South-East Asia"/>
    <s v="Thailand"/>
    <s v="Bangkok"/>
    <x v="18"/>
    <x v="0"/>
    <s v="Direct"/>
    <n v="9"/>
    <n v="13"/>
    <n v="75.045000000000002"/>
  </r>
  <r>
    <s v="Export"/>
    <s v="South-East Asia"/>
    <s v="Thailand"/>
    <s v="Bangkok"/>
    <x v="7"/>
    <x v="0"/>
    <s v="Direct"/>
    <n v="2"/>
    <n v="4"/>
    <n v="9.1999999999999993"/>
  </r>
  <r>
    <s v="Export"/>
    <s v="South-East Asia"/>
    <s v="Thailand"/>
    <s v="Bangkok"/>
    <x v="5"/>
    <x v="0"/>
    <s v="Direct"/>
    <n v="8"/>
    <n v="13"/>
    <n v="31.992999999999999"/>
  </r>
  <r>
    <s v="Export"/>
    <s v="South-East Asia"/>
    <s v="Thailand"/>
    <s v="Bangkok"/>
    <x v="75"/>
    <x v="0"/>
    <s v="Direct"/>
    <n v="5"/>
    <n v="5"/>
    <n v="102"/>
  </r>
  <r>
    <s v="Export"/>
    <s v="South-East Asia"/>
    <s v="Thailand"/>
    <s v="Bangkok"/>
    <x v="12"/>
    <x v="0"/>
    <s v="Direct"/>
    <n v="6"/>
    <n v="8"/>
    <n v="124.494"/>
  </r>
  <r>
    <s v="Export"/>
    <s v="South-East Asia"/>
    <s v="Thailand"/>
    <s v="Bangkok"/>
    <x v="48"/>
    <x v="0"/>
    <s v="Direct"/>
    <n v="5"/>
    <n v="5"/>
    <n v="120.45"/>
  </r>
  <r>
    <s v="Export"/>
    <s v="South-East Asia"/>
    <s v="Thailand"/>
    <s v="Bangkok"/>
    <x v="71"/>
    <x v="0"/>
    <s v="Direct"/>
    <n v="461"/>
    <n v="461"/>
    <n v="9491.11"/>
  </r>
  <r>
    <s v="Export"/>
    <s v="South-East Asia"/>
    <s v="Thailand"/>
    <s v="Bangkok"/>
    <x v="8"/>
    <x v="0"/>
    <s v="Direct"/>
    <n v="13"/>
    <n v="16"/>
    <n v="301.10599999999999"/>
  </r>
  <r>
    <s v="Export"/>
    <s v="South-East Asia"/>
    <s v="Thailand"/>
    <s v="Bangkok Modern Terminals"/>
    <x v="8"/>
    <x v="0"/>
    <s v="Direct"/>
    <n v="2"/>
    <n v="2"/>
    <n v="46.81"/>
  </r>
  <r>
    <s v="Export"/>
    <s v="South-East Asia"/>
    <s v="Thailand"/>
    <s v="Laem Chabang"/>
    <x v="47"/>
    <x v="0"/>
    <s v="Direct"/>
    <n v="101"/>
    <n v="101"/>
    <n v="247.77500000000001"/>
  </r>
  <r>
    <s v="Export"/>
    <s v="South-East Asia"/>
    <s v="Thailand"/>
    <s v="Laem Chabang"/>
    <x v="32"/>
    <x v="0"/>
    <s v="Direct"/>
    <n v="1"/>
    <n v="1"/>
    <n v="1.82"/>
  </r>
  <r>
    <s v="Export"/>
    <s v="South-East Asia"/>
    <s v="Thailand"/>
    <s v="Laem Chabang"/>
    <x v="18"/>
    <x v="0"/>
    <s v="Direct"/>
    <n v="23"/>
    <n v="38"/>
    <n v="293.52600000000001"/>
  </r>
  <r>
    <s v="Export"/>
    <s v="South-East Asia"/>
    <s v="Thailand"/>
    <s v="Laem Chabang"/>
    <x v="33"/>
    <x v="0"/>
    <s v="Direct"/>
    <n v="6"/>
    <n v="6"/>
    <n v="138.88999999999999"/>
  </r>
  <r>
    <s v="Export"/>
    <s v="South-East Asia"/>
    <s v="Thailand"/>
    <s v="Laem Chabang"/>
    <x v="19"/>
    <x v="0"/>
    <s v="Direct"/>
    <n v="1"/>
    <n v="1"/>
    <n v="2.5739999999999998"/>
  </r>
  <r>
    <s v="Export"/>
    <s v="South-East Asia"/>
    <s v="Thailand"/>
    <s v="Laem Chabang"/>
    <x v="26"/>
    <x v="0"/>
    <s v="Direct"/>
    <n v="4"/>
    <n v="5"/>
    <n v="10.74"/>
  </r>
  <r>
    <s v="Export"/>
    <s v="South-East Asia"/>
    <s v="Thailand"/>
    <s v="Laem Chabang"/>
    <x v="7"/>
    <x v="1"/>
    <s v="Direct"/>
    <n v="18"/>
    <n v="0"/>
    <n v="120.59"/>
  </r>
  <r>
    <s v="Export"/>
    <s v="South-East Asia"/>
    <s v="Thailand"/>
    <s v="Laem Chabang"/>
    <x v="3"/>
    <x v="0"/>
    <s v="Direct"/>
    <n v="26"/>
    <n v="47"/>
    <n v="442.09199999999998"/>
  </r>
  <r>
    <s v="Export"/>
    <s v="South-East Asia"/>
    <s v="Thailand"/>
    <s v="Laem Chabang"/>
    <x v="5"/>
    <x v="0"/>
    <s v="Direct"/>
    <n v="2"/>
    <n v="4"/>
    <n v="22.47"/>
  </r>
  <r>
    <s v="Export"/>
    <s v="South-East Asia"/>
    <s v="Thailand"/>
    <s v="Laem Chabang"/>
    <x v="12"/>
    <x v="0"/>
    <s v="Direct"/>
    <n v="679"/>
    <n v="1080"/>
    <n v="15239.7786"/>
  </r>
  <r>
    <s v="Export"/>
    <s v="South-East Asia"/>
    <s v="Thailand"/>
    <s v="Laem Chabang"/>
    <x v="48"/>
    <x v="0"/>
    <s v="Direct"/>
    <n v="106"/>
    <n v="106"/>
    <n v="2556.0300000000002"/>
  </r>
  <r>
    <s v="Export"/>
    <s v="South-East Asia"/>
    <s v="Thailand"/>
    <s v="Laem Chabang"/>
    <x v="24"/>
    <x v="0"/>
    <s v="Direct"/>
    <n v="2"/>
    <n v="4"/>
    <n v="41.92"/>
  </r>
  <r>
    <s v="Export"/>
    <s v="South-East Asia"/>
    <s v="Thailand"/>
    <s v="Laem Chabang"/>
    <x v="71"/>
    <x v="0"/>
    <s v="Direct"/>
    <n v="163"/>
    <n v="163"/>
    <n v="3392.424"/>
  </r>
  <r>
    <s v="Export"/>
    <s v="South-East Asia"/>
    <s v="Thailand"/>
    <s v="Laem Chabang"/>
    <x v="8"/>
    <x v="0"/>
    <s v="Direct"/>
    <n v="48"/>
    <n v="88"/>
    <n v="1108.3339000000001"/>
  </r>
  <r>
    <s v="Export"/>
    <s v="South-East Asia"/>
    <s v="Thailand"/>
    <s v="Laem Chabang"/>
    <x v="9"/>
    <x v="1"/>
    <s v="Transhipment"/>
    <n v="2"/>
    <n v="0"/>
    <n v="32"/>
  </r>
  <r>
    <s v="Export"/>
    <s v="South-East Asia"/>
    <s v="Thailand"/>
    <s v="Laem Chabang"/>
    <x v="72"/>
    <x v="0"/>
    <s v="Direct"/>
    <n v="1"/>
    <n v="1"/>
    <n v="12.0365"/>
  </r>
  <r>
    <s v="Export"/>
    <s v="South-East Asia"/>
    <s v="Thailand"/>
    <s v="Lat Krabang"/>
    <x v="62"/>
    <x v="0"/>
    <s v="Direct"/>
    <n v="4"/>
    <n v="8"/>
    <n v="103.69499999999999"/>
  </r>
  <r>
    <s v="Export"/>
    <s v="South-East Asia"/>
    <s v="Thailand"/>
    <s v="Lat Krabang"/>
    <x v="23"/>
    <x v="0"/>
    <s v="Direct"/>
    <n v="36"/>
    <n v="72"/>
    <n v="1059.0440000000001"/>
  </r>
  <r>
    <s v="Export"/>
    <s v="South-East Asia"/>
    <s v="Thailand"/>
    <s v="Lat Krabang"/>
    <x v="50"/>
    <x v="0"/>
    <s v="Direct"/>
    <n v="383"/>
    <n v="473"/>
    <n v="7850.97"/>
  </r>
  <r>
    <s v="Export"/>
    <s v="South-East Asia"/>
    <s v="Thailand"/>
    <s v="Lat Krabang"/>
    <x v="44"/>
    <x v="0"/>
    <s v="Direct"/>
    <n v="5"/>
    <n v="5"/>
    <n v="71.650000000000006"/>
  </r>
  <r>
    <s v="Import"/>
    <s v="Africa"/>
    <s v="South Africa"/>
    <s v="Durban"/>
    <x v="46"/>
    <x v="0"/>
    <s v="Direct"/>
    <n v="4"/>
    <n v="4"/>
    <n v="61.14"/>
  </r>
  <r>
    <s v="Import"/>
    <s v="Africa"/>
    <s v="South Africa"/>
    <s v="Durban"/>
    <x v="6"/>
    <x v="0"/>
    <s v="Direct"/>
    <n v="60"/>
    <n v="81"/>
    <n v="259.90899999999999"/>
  </r>
  <r>
    <s v="Import"/>
    <s v="Africa"/>
    <s v="South Africa"/>
    <s v="Durban"/>
    <x v="3"/>
    <x v="0"/>
    <s v="Direct"/>
    <n v="34"/>
    <n v="50"/>
    <n v="514.14570000000003"/>
  </r>
  <r>
    <s v="Import"/>
    <s v="Africa"/>
    <s v="South Africa"/>
    <s v="Durban"/>
    <x v="52"/>
    <x v="0"/>
    <s v="Direct"/>
    <n v="6"/>
    <n v="12"/>
    <n v="137.43"/>
  </r>
  <r>
    <s v="Import"/>
    <s v="Africa"/>
    <s v="South Africa"/>
    <s v="Durban"/>
    <x v="5"/>
    <x v="1"/>
    <s v="Direct"/>
    <n v="25"/>
    <n v="0"/>
    <n v="20.47"/>
  </r>
  <r>
    <s v="Import"/>
    <s v="Africa"/>
    <s v="South Africa"/>
    <s v="Durban"/>
    <x v="5"/>
    <x v="0"/>
    <s v="Direct"/>
    <n v="38"/>
    <n v="52"/>
    <n v="746.57600000000002"/>
  </r>
  <r>
    <s v="Import"/>
    <s v="Africa"/>
    <s v="South Africa"/>
    <s v="Durban"/>
    <x v="95"/>
    <x v="0"/>
    <s v="Direct"/>
    <n v="1"/>
    <n v="1"/>
    <n v="15.38"/>
  </r>
  <r>
    <s v="Import"/>
    <s v="Africa"/>
    <s v="South Africa"/>
    <s v="East London"/>
    <x v="40"/>
    <x v="0"/>
    <s v="Direct"/>
    <n v="2"/>
    <n v="2"/>
    <n v="40.56"/>
  </r>
  <r>
    <s v="Import"/>
    <s v="Africa"/>
    <s v="South Africa"/>
    <s v="Port Elizabeth"/>
    <x v="20"/>
    <x v="1"/>
    <s v="Direct"/>
    <n v="1"/>
    <n v="0"/>
    <n v="1.2450000000000001"/>
  </r>
  <r>
    <s v="Import"/>
    <s v="Africa"/>
    <s v="Tanzania"/>
    <s v="Dar Es Salaam"/>
    <x v="40"/>
    <x v="0"/>
    <s v="Direct"/>
    <n v="2"/>
    <n v="2"/>
    <n v="6.0090000000000003"/>
  </r>
  <r>
    <s v="Import"/>
    <s v="Africa"/>
    <s v="Togo"/>
    <s v="Lome"/>
    <x v="17"/>
    <x v="0"/>
    <s v="Direct"/>
    <n v="1"/>
    <n v="2"/>
    <n v="26.64"/>
  </r>
  <r>
    <s v="Import"/>
    <s v="Africa"/>
    <s v="Togo"/>
    <s v="Lome"/>
    <x v="24"/>
    <x v="0"/>
    <s v="Direct"/>
    <n v="1"/>
    <n v="2"/>
    <n v="26"/>
  </r>
  <r>
    <s v="Import"/>
    <s v="Africa"/>
    <s v="Tunisia"/>
    <s v="Rades/Tunis"/>
    <x v="40"/>
    <x v="0"/>
    <s v="Direct"/>
    <n v="1"/>
    <n v="2"/>
    <n v="9.5250000000000004"/>
  </r>
  <r>
    <s v="Import"/>
    <s v="Africa"/>
    <s v="Tunisia"/>
    <s v="Sfax"/>
    <x v="19"/>
    <x v="0"/>
    <s v="Direct"/>
    <n v="1"/>
    <n v="2"/>
    <n v="20"/>
  </r>
  <r>
    <s v="Import"/>
    <s v="Australia"/>
    <s v="Australia"/>
    <s v="Adelaide"/>
    <x v="0"/>
    <x v="0"/>
    <s v="Direct"/>
    <n v="26"/>
    <n v="27"/>
    <n v="566.53420000000006"/>
  </r>
  <r>
    <s v="Import"/>
    <s v="Australia"/>
    <s v="Australia"/>
    <s v="Adelaide"/>
    <x v="10"/>
    <x v="0"/>
    <s v="Direct"/>
    <n v="25"/>
    <n v="28"/>
    <n v="596.06179999999995"/>
  </r>
  <r>
    <s v="Import"/>
    <s v="Australia"/>
    <s v="Australia"/>
    <s v="Adelaide"/>
    <x v="13"/>
    <x v="0"/>
    <s v="Direct"/>
    <n v="1"/>
    <n v="2"/>
    <n v="18"/>
  </r>
  <r>
    <s v="Import"/>
    <s v="Australia"/>
    <s v="Australia"/>
    <s v="Adelaide"/>
    <x v="39"/>
    <x v="0"/>
    <s v="Direct"/>
    <n v="4"/>
    <n v="4"/>
    <n v="76.816999999999993"/>
  </r>
  <r>
    <s v="Import"/>
    <s v="Australia"/>
    <s v="Australia"/>
    <s v="Adelaide"/>
    <x v="84"/>
    <x v="0"/>
    <s v="Direct"/>
    <n v="20"/>
    <n v="20"/>
    <n v="541.85900000000004"/>
  </r>
  <r>
    <s v="Import"/>
    <s v="Australia"/>
    <s v="Australia"/>
    <s v="Adelaide"/>
    <x v="68"/>
    <x v="0"/>
    <s v="Direct"/>
    <n v="0"/>
    <n v="0"/>
    <n v="6.35"/>
  </r>
  <r>
    <s v="Import"/>
    <s v="Australia"/>
    <s v="Australia"/>
    <s v="Adelaide"/>
    <x v="16"/>
    <x v="0"/>
    <s v="Direct"/>
    <n v="4"/>
    <n v="7"/>
    <n v="49.005000000000003"/>
  </r>
  <r>
    <s v="Import"/>
    <s v="Australia"/>
    <s v="Australia"/>
    <s v="Adelaide"/>
    <x v="67"/>
    <x v="0"/>
    <s v="Direct"/>
    <n v="4"/>
    <n v="6"/>
    <n v="26.748899999999999"/>
  </r>
  <r>
    <s v="Import"/>
    <s v="Australia"/>
    <s v="Australia"/>
    <s v="Adelaide"/>
    <x v="9"/>
    <x v="1"/>
    <s v="Direct"/>
    <n v="23"/>
    <n v="0"/>
    <n v="343.35399999999998"/>
  </r>
  <r>
    <s v="Import"/>
    <s v="Australia"/>
    <s v="Australia"/>
    <s v="Adelaide"/>
    <x v="9"/>
    <x v="0"/>
    <s v="Direct"/>
    <n v="5"/>
    <n v="9"/>
    <n v="81.634"/>
  </r>
  <r>
    <s v="Import"/>
    <s v="Australia"/>
    <s v="Australia"/>
    <s v="Brisbane"/>
    <x v="69"/>
    <x v="0"/>
    <s v="Direct"/>
    <n v="1"/>
    <n v="1"/>
    <n v="17.95"/>
  </r>
  <r>
    <s v="Import"/>
    <s v="Australia"/>
    <s v="Australia"/>
    <s v="Brisbane"/>
    <x v="23"/>
    <x v="0"/>
    <s v="Direct"/>
    <n v="13"/>
    <n v="13"/>
    <n v="294.31799999999998"/>
  </r>
  <r>
    <s v="Import"/>
    <s v="Australia"/>
    <s v="Australia"/>
    <s v="Brisbane"/>
    <x v="1"/>
    <x v="0"/>
    <s v="Direct"/>
    <n v="51"/>
    <n v="97"/>
    <n v="1090.8597"/>
  </r>
  <r>
    <s v="Import"/>
    <s v="Australia"/>
    <s v="Australia"/>
    <s v="Brisbane"/>
    <x v="36"/>
    <x v="0"/>
    <s v="Direct"/>
    <n v="5"/>
    <n v="9"/>
    <n v="30.654"/>
  </r>
  <r>
    <s v="Import"/>
    <s v="Australia"/>
    <s v="Australia"/>
    <s v="Brisbane"/>
    <x v="37"/>
    <x v="0"/>
    <s v="Direct"/>
    <n v="26"/>
    <n v="29"/>
    <n v="603.16499999999996"/>
  </r>
  <r>
    <s v="Import"/>
    <s v="Australia"/>
    <s v="Australia"/>
    <s v="Brisbane"/>
    <x v="11"/>
    <x v="1"/>
    <s v="Direct"/>
    <n v="18"/>
    <n v="0"/>
    <n v="91.686000000000007"/>
  </r>
  <r>
    <s v="Export"/>
    <s v="Southern Asia"/>
    <s v="India"/>
    <s v="Madras"/>
    <x v="28"/>
    <x v="0"/>
    <s v="Direct"/>
    <n v="10"/>
    <n v="10"/>
    <n v="199.82400000000001"/>
  </r>
  <r>
    <s v="Export"/>
    <s v="Southern Asia"/>
    <s v="India"/>
    <s v="Madras"/>
    <x v="15"/>
    <x v="0"/>
    <s v="Direct"/>
    <n v="92"/>
    <n v="92"/>
    <n v="2483.3249999999998"/>
  </r>
  <r>
    <s v="Export"/>
    <s v="Southern Asia"/>
    <s v="India"/>
    <s v="Madras"/>
    <x v="71"/>
    <x v="0"/>
    <s v="Direct"/>
    <n v="377"/>
    <n v="377"/>
    <n v="7962.5140000000001"/>
  </r>
  <r>
    <s v="Export"/>
    <s v="Southern Asia"/>
    <s v="India"/>
    <s v="Madras"/>
    <x v="9"/>
    <x v="0"/>
    <s v="Direct"/>
    <n v="1"/>
    <n v="1"/>
    <n v="8.5069999999999997"/>
  </r>
  <r>
    <s v="Export"/>
    <s v="Southern Asia"/>
    <s v="India"/>
    <s v="Mundra"/>
    <x v="10"/>
    <x v="0"/>
    <s v="Direct"/>
    <n v="16"/>
    <n v="30"/>
    <n v="300.88600000000002"/>
  </r>
  <r>
    <s v="Export"/>
    <s v="Southern Asia"/>
    <s v="India"/>
    <s v="Mundra"/>
    <x v="30"/>
    <x v="0"/>
    <s v="Direct"/>
    <n v="1"/>
    <n v="2"/>
    <n v="24.34"/>
  </r>
  <r>
    <s v="Export"/>
    <s v="Southern Asia"/>
    <s v="India"/>
    <s v="Mundra"/>
    <x v="54"/>
    <x v="0"/>
    <s v="Direct"/>
    <n v="6"/>
    <n v="7"/>
    <n v="146.76"/>
  </r>
  <r>
    <s v="Export"/>
    <s v="Southern Asia"/>
    <s v="India"/>
    <s v="Mundra"/>
    <x v="15"/>
    <x v="0"/>
    <s v="Direct"/>
    <n v="3"/>
    <n v="3"/>
    <n v="69.66"/>
  </r>
  <r>
    <s v="Export"/>
    <s v="Southern Asia"/>
    <s v="India"/>
    <s v="Mundra"/>
    <x v="82"/>
    <x v="0"/>
    <s v="Direct"/>
    <n v="10"/>
    <n v="10"/>
    <n v="206.036"/>
  </r>
  <r>
    <s v="Export"/>
    <s v="Southern Asia"/>
    <s v="India"/>
    <s v="Mundra"/>
    <x v="25"/>
    <x v="0"/>
    <s v="Direct"/>
    <n v="4"/>
    <n v="4"/>
    <n v="82.067999999999998"/>
  </r>
  <r>
    <s v="Export"/>
    <s v="Southern Asia"/>
    <s v="India"/>
    <s v="Mundra"/>
    <x v="89"/>
    <x v="0"/>
    <s v="Direct"/>
    <n v="3"/>
    <n v="3"/>
    <n v="72.328000000000003"/>
  </r>
  <r>
    <s v="Export"/>
    <s v="Southern Asia"/>
    <s v="India"/>
    <s v="Mundra"/>
    <x v="12"/>
    <x v="0"/>
    <s v="Direct"/>
    <n v="357"/>
    <n v="420"/>
    <n v="8310.0390000000007"/>
  </r>
  <r>
    <s v="Export"/>
    <s v="Southern Asia"/>
    <s v="India"/>
    <s v="Mundra"/>
    <x v="71"/>
    <x v="0"/>
    <s v="Direct"/>
    <n v="40"/>
    <n v="40"/>
    <n v="930.55"/>
  </r>
  <r>
    <s v="Export"/>
    <s v="Southern Asia"/>
    <s v="India"/>
    <s v="Panipat"/>
    <x v="5"/>
    <x v="0"/>
    <s v="Direct"/>
    <n v="16"/>
    <n v="32"/>
    <n v="401.69"/>
  </r>
  <r>
    <s v="Export"/>
    <s v="Southern Asia"/>
    <s v="India"/>
    <s v="Tuticorin"/>
    <x v="38"/>
    <x v="0"/>
    <s v="Direct"/>
    <n v="34"/>
    <n v="34"/>
    <n v="767.76"/>
  </r>
  <r>
    <s v="Export"/>
    <s v="Southern Asia"/>
    <s v="India"/>
    <s v="Tuticorin"/>
    <x v="44"/>
    <x v="0"/>
    <s v="Direct"/>
    <n v="344"/>
    <n v="637"/>
    <n v="8765.2170000000006"/>
  </r>
  <r>
    <s v="Export"/>
    <s v="Southern Asia"/>
    <s v="India"/>
    <s v="Visakhapatnam"/>
    <x v="32"/>
    <x v="0"/>
    <s v="Direct"/>
    <n v="1"/>
    <n v="1"/>
    <n v="2.06"/>
  </r>
  <r>
    <s v="Export"/>
    <s v="Southern Asia"/>
    <s v="India"/>
    <s v="Visakhapatnam"/>
    <x v="11"/>
    <x v="0"/>
    <s v="Direct"/>
    <n v="9"/>
    <n v="16"/>
    <n v="116.80500000000001"/>
  </r>
  <r>
    <s v="Export"/>
    <s v="Southern Asia"/>
    <s v="Myanmar"/>
    <s v="Rangoon"/>
    <x v="11"/>
    <x v="0"/>
    <s v="Direct"/>
    <n v="1"/>
    <n v="1"/>
    <n v="21.870999999999999"/>
  </r>
  <r>
    <s v="Export"/>
    <s v="Southern Asia"/>
    <s v="Myanmar"/>
    <s v="Rangoon"/>
    <x v="27"/>
    <x v="0"/>
    <s v="Direct"/>
    <n v="159"/>
    <n v="159"/>
    <n v="4238.2349999999997"/>
  </r>
  <r>
    <s v="Export"/>
    <s v="Southern Asia"/>
    <s v="Pakistan"/>
    <s v="Karachi"/>
    <x v="74"/>
    <x v="0"/>
    <s v="Direct"/>
    <n v="56"/>
    <n v="56"/>
    <n v="1005.8198"/>
  </r>
  <r>
    <s v="Export"/>
    <s v="Southern Asia"/>
    <s v="Pakistan"/>
    <s v="Karachi"/>
    <x v="11"/>
    <x v="0"/>
    <s v="Direct"/>
    <n v="5"/>
    <n v="9"/>
    <n v="64.34"/>
  </r>
  <r>
    <s v="Export"/>
    <s v="Southern Asia"/>
    <s v="Pakistan"/>
    <s v="Muhammad Bin Qasim/Karachi"/>
    <x v="61"/>
    <x v="0"/>
    <s v="Direct"/>
    <n v="2"/>
    <n v="4"/>
    <n v="42.22"/>
  </r>
  <r>
    <s v="Export"/>
    <s v="Southern Asia"/>
    <s v="Pakistan"/>
    <s v="Muhammad Bin Qasim/Karachi"/>
    <x v="49"/>
    <x v="0"/>
    <s v="Direct"/>
    <n v="2"/>
    <n v="3"/>
    <n v="33.24"/>
  </r>
  <r>
    <s v="Export"/>
    <s v="Southern Asia"/>
    <s v="Pakistan"/>
    <s v="Muhammad Bin Qasim/Karachi"/>
    <x v="11"/>
    <x v="0"/>
    <s v="Direct"/>
    <n v="7"/>
    <n v="7"/>
    <n v="180.39500000000001"/>
  </r>
  <r>
    <s v="Export"/>
    <s v="Southern Asia"/>
    <s v="Sri Lanka"/>
    <s v="Colombo"/>
    <x v="74"/>
    <x v="0"/>
    <s v="Direct"/>
    <n v="1"/>
    <n v="1"/>
    <n v="17.75"/>
  </r>
  <r>
    <s v="Export"/>
    <s v="Southern Asia"/>
    <s v="Sri Lanka"/>
    <s v="Colombo"/>
    <x v="1"/>
    <x v="0"/>
    <s v="Direct"/>
    <n v="1"/>
    <n v="1"/>
    <n v="16.726400000000002"/>
  </r>
  <r>
    <s v="Export"/>
    <s v="Southern Asia"/>
    <s v="Sri Lanka"/>
    <s v="Colombo"/>
    <x v="40"/>
    <x v="0"/>
    <s v="Direct"/>
    <n v="5"/>
    <n v="5"/>
    <n v="129.08000000000001"/>
  </r>
  <r>
    <s v="Export"/>
    <s v="Southern Asia"/>
    <s v="Sri Lanka"/>
    <s v="Colombo"/>
    <x v="36"/>
    <x v="0"/>
    <s v="Direct"/>
    <n v="2"/>
    <n v="3"/>
    <n v="9"/>
  </r>
  <r>
    <s v="Export"/>
    <s v="Southern Asia"/>
    <s v="Sri Lanka"/>
    <s v="Colombo"/>
    <x v="11"/>
    <x v="0"/>
    <s v="Direct"/>
    <n v="8"/>
    <n v="16"/>
    <n v="83.75"/>
  </r>
  <r>
    <s v="Export"/>
    <s v="Southern Asia"/>
    <s v="Sri Lanka"/>
    <s v="Colombo"/>
    <x v="44"/>
    <x v="0"/>
    <s v="Direct"/>
    <n v="2"/>
    <n v="2"/>
    <n v="26.38"/>
  </r>
  <r>
    <s v="Export"/>
    <s v="U.S.A."/>
    <s v="United States Of America"/>
    <s v="Anchorage"/>
    <x v="6"/>
    <x v="0"/>
    <s v="Direct"/>
    <n v="1"/>
    <n v="2"/>
    <n v="6.86"/>
  </r>
  <r>
    <s v="Export"/>
    <s v="South-East Asia"/>
    <s v="Thailand"/>
    <s v="Lat Krabang"/>
    <x v="80"/>
    <x v="0"/>
    <s v="Direct"/>
    <n v="19"/>
    <n v="38"/>
    <n v="447.33"/>
  </r>
  <r>
    <s v="Export"/>
    <s v="South-East Asia"/>
    <s v="Thailand"/>
    <s v="Pat Bangkok"/>
    <x v="33"/>
    <x v="0"/>
    <s v="Direct"/>
    <n v="1"/>
    <n v="1"/>
    <n v="25.2"/>
  </r>
  <r>
    <s v="Export"/>
    <s v="South-East Asia"/>
    <s v="Thailand"/>
    <s v="Pat Bangkok"/>
    <x v="12"/>
    <x v="0"/>
    <s v="Direct"/>
    <n v="1"/>
    <n v="2"/>
    <n v="21.24"/>
  </r>
  <r>
    <s v="Export"/>
    <s v="South-East Asia"/>
    <s v="Thailand"/>
    <s v="Songkhla"/>
    <x v="18"/>
    <x v="0"/>
    <s v="Direct"/>
    <n v="1"/>
    <n v="1"/>
    <n v="2.1520000000000001"/>
  </r>
  <r>
    <s v="Export"/>
    <s v="South-East Asia"/>
    <s v="Thailand"/>
    <s v="Songkhla"/>
    <x v="8"/>
    <x v="0"/>
    <s v="Direct"/>
    <n v="1"/>
    <n v="1"/>
    <n v="5.0999999999999996"/>
  </r>
  <r>
    <s v="Export"/>
    <s v="South-East Asia"/>
    <s v="Thailand"/>
    <s v="Thailand - other"/>
    <x v="50"/>
    <x v="0"/>
    <s v="Direct"/>
    <n v="18"/>
    <n v="36"/>
    <n v="449.8"/>
  </r>
  <r>
    <s v="Export"/>
    <s v="South-East Asia"/>
    <s v="Thailand"/>
    <s v="Thailand - other"/>
    <x v="15"/>
    <x v="0"/>
    <s v="Direct"/>
    <n v="2"/>
    <n v="2"/>
    <n v="55.4"/>
  </r>
  <r>
    <s v="Export"/>
    <s v="South-East Asia"/>
    <s v="Vietnam"/>
    <s v="Cai Lan"/>
    <x v="85"/>
    <x v="1"/>
    <s v="Direct"/>
    <n v="10586"/>
    <n v="0"/>
    <n v="3822.6390000000001"/>
  </r>
  <r>
    <s v="Export"/>
    <s v="South-East Asia"/>
    <s v="Vietnam"/>
    <s v="Cai Lan"/>
    <x v="56"/>
    <x v="1"/>
    <s v="Direct"/>
    <n v="9"/>
    <n v="0"/>
    <n v="64"/>
  </r>
  <r>
    <s v="Export"/>
    <s v="South-East Asia"/>
    <s v="Vietnam"/>
    <s v="Cai Lan"/>
    <x v="56"/>
    <x v="2"/>
    <s v="Direct"/>
    <n v="2"/>
    <n v="0"/>
    <n v="2347.6"/>
  </r>
  <r>
    <s v="Export"/>
    <s v="South-East Asia"/>
    <s v="Vietnam"/>
    <s v="Cai Mep"/>
    <x v="74"/>
    <x v="2"/>
    <s v="Direct"/>
    <n v="3"/>
    <n v="0"/>
    <n v="53778"/>
  </r>
  <r>
    <s v="Export"/>
    <s v="South-East Asia"/>
    <s v="Vietnam"/>
    <s v="Cai Mep"/>
    <x v="74"/>
    <x v="0"/>
    <s v="Direct"/>
    <n v="64"/>
    <n v="64"/>
    <n v="1553.6949999999999"/>
  </r>
  <r>
    <s v="Export"/>
    <s v="South-East Asia"/>
    <s v="Vietnam"/>
    <s v="Cat Lai"/>
    <x v="74"/>
    <x v="0"/>
    <s v="Direct"/>
    <n v="32"/>
    <n v="32"/>
    <n v="723.13919999999996"/>
  </r>
  <r>
    <s v="Export"/>
    <s v="South-East Asia"/>
    <s v="Vietnam"/>
    <s v="Cat Lai"/>
    <x v="39"/>
    <x v="0"/>
    <s v="Direct"/>
    <n v="4"/>
    <n v="8"/>
    <n v="74.308999999999997"/>
  </r>
  <r>
    <s v="Export"/>
    <s v="South-East Asia"/>
    <s v="Vietnam"/>
    <s v="Cat Lai"/>
    <x v="41"/>
    <x v="0"/>
    <s v="Direct"/>
    <n v="59"/>
    <n v="59"/>
    <n v="1533.5995"/>
  </r>
  <r>
    <s v="Export"/>
    <s v="South-East Asia"/>
    <s v="Vietnam"/>
    <s v="Cat Lai"/>
    <x v="89"/>
    <x v="0"/>
    <s v="Direct"/>
    <n v="1"/>
    <n v="1"/>
    <n v="23.0886"/>
  </r>
  <r>
    <s v="Export"/>
    <s v="South-East Asia"/>
    <s v="Vietnam"/>
    <s v="Cat Lai"/>
    <x v="71"/>
    <x v="0"/>
    <s v="Direct"/>
    <n v="7"/>
    <n v="7"/>
    <n v="140.43199999999999"/>
  </r>
  <r>
    <s v="Export"/>
    <s v="South-East Asia"/>
    <s v="Vietnam"/>
    <s v="Da Nang"/>
    <x v="10"/>
    <x v="0"/>
    <s v="Direct"/>
    <n v="61"/>
    <n v="61"/>
    <n v="1400.835"/>
  </r>
  <r>
    <s v="Export"/>
    <s v="South-East Asia"/>
    <s v="Vietnam"/>
    <s v="Da Nang"/>
    <x v="96"/>
    <x v="0"/>
    <s v="Direct"/>
    <n v="1"/>
    <n v="1"/>
    <n v="3.13"/>
  </r>
  <r>
    <s v="Export"/>
    <s v="South-East Asia"/>
    <s v="Vietnam"/>
    <s v="Da Nang"/>
    <x v="11"/>
    <x v="0"/>
    <s v="Direct"/>
    <n v="1"/>
    <n v="2"/>
    <n v="4.492"/>
  </r>
  <r>
    <s v="Export"/>
    <s v="South-East Asia"/>
    <s v="Vietnam"/>
    <s v="Da Nang"/>
    <x v="15"/>
    <x v="0"/>
    <s v="Direct"/>
    <n v="12"/>
    <n v="12"/>
    <n v="315.12"/>
  </r>
  <r>
    <s v="Export"/>
    <s v="South-East Asia"/>
    <s v="Vietnam"/>
    <s v="Haiphong"/>
    <x v="10"/>
    <x v="0"/>
    <s v="Direct"/>
    <n v="18"/>
    <n v="24"/>
    <n v="370.87400000000002"/>
  </r>
  <r>
    <s v="Export"/>
    <s v="South-East Asia"/>
    <s v="Vietnam"/>
    <s v="Haiphong"/>
    <x v="29"/>
    <x v="0"/>
    <s v="Direct"/>
    <n v="5"/>
    <n v="5"/>
    <n v="95.16"/>
  </r>
  <r>
    <s v="Export"/>
    <s v="South-East Asia"/>
    <s v="Vietnam"/>
    <s v="Haiphong"/>
    <x v="23"/>
    <x v="0"/>
    <s v="Direct"/>
    <n v="35"/>
    <n v="48"/>
    <n v="900.56500000000005"/>
  </r>
  <r>
    <s v="Export"/>
    <s v="South-East Asia"/>
    <s v="Vietnam"/>
    <s v="Haiphong"/>
    <x v="30"/>
    <x v="0"/>
    <s v="Direct"/>
    <n v="4"/>
    <n v="7"/>
    <n v="72.92"/>
  </r>
  <r>
    <s v="Export"/>
    <s v="South-East Asia"/>
    <s v="Vietnam"/>
    <s v="Haiphong"/>
    <x v="11"/>
    <x v="0"/>
    <s v="Direct"/>
    <n v="10"/>
    <n v="16"/>
    <n v="130.85849999999999"/>
  </r>
  <r>
    <s v="Export"/>
    <s v="South-East Asia"/>
    <s v="Vietnam"/>
    <s v="Haiphong"/>
    <x v="50"/>
    <x v="0"/>
    <s v="Direct"/>
    <n v="415"/>
    <n v="633"/>
    <n v="9038.7333999999992"/>
  </r>
  <r>
    <s v="Export"/>
    <s v="South-East Asia"/>
    <s v="Vietnam"/>
    <s v="Haiphong"/>
    <x v="38"/>
    <x v="0"/>
    <s v="Direct"/>
    <n v="2"/>
    <n v="2"/>
    <n v="33.700000000000003"/>
  </r>
  <r>
    <s v="Export"/>
    <s v="South-East Asia"/>
    <s v="Vietnam"/>
    <s v="Haiphong"/>
    <x v="44"/>
    <x v="0"/>
    <s v="Direct"/>
    <n v="41"/>
    <n v="78"/>
    <n v="1116.54"/>
  </r>
  <r>
    <s v="Export"/>
    <s v="South-East Asia"/>
    <s v="Vietnam"/>
    <s v="Haiphong"/>
    <x v="15"/>
    <x v="0"/>
    <s v="Direct"/>
    <n v="1"/>
    <n v="2"/>
    <n v="30.4"/>
  </r>
  <r>
    <s v="Export"/>
    <s v="South-East Asia"/>
    <s v="Vietnam"/>
    <s v="Haiphong"/>
    <x v="82"/>
    <x v="0"/>
    <s v="Direct"/>
    <n v="62"/>
    <n v="62"/>
    <n v="1340.3969999999999"/>
  </r>
  <r>
    <s v="Export"/>
    <s v="South-East Asia"/>
    <s v="Vietnam"/>
    <s v="Haiphong"/>
    <x v="25"/>
    <x v="0"/>
    <s v="Direct"/>
    <n v="550"/>
    <n v="550"/>
    <n v="12321.3344"/>
  </r>
  <r>
    <s v="Export"/>
    <s v="U.S.A."/>
    <s v="United States Of America"/>
    <s v="Baltimore"/>
    <x v="11"/>
    <x v="1"/>
    <s v="Direct"/>
    <n v="1"/>
    <n v="0"/>
    <n v="17"/>
  </r>
  <r>
    <s v="Export"/>
    <s v="U.S.A."/>
    <s v="United States Of America"/>
    <s v="Charleston"/>
    <x v="61"/>
    <x v="0"/>
    <s v="Direct"/>
    <n v="4"/>
    <n v="8"/>
    <n v="95.15"/>
  </r>
  <r>
    <s v="Export"/>
    <s v="U.S.A."/>
    <s v="United States Of America"/>
    <s v="Charleston"/>
    <x v="10"/>
    <x v="0"/>
    <s v="Direct"/>
    <n v="1"/>
    <n v="1"/>
    <n v="22"/>
  </r>
  <r>
    <s v="Export"/>
    <s v="U.S.A."/>
    <s v="United States Of America"/>
    <s v="Charleston"/>
    <x v="7"/>
    <x v="0"/>
    <s v="Direct"/>
    <n v="8"/>
    <n v="8"/>
    <n v="94.855000000000004"/>
  </r>
  <r>
    <s v="Export"/>
    <s v="U.S.A."/>
    <s v="United States Of America"/>
    <s v="Chicago"/>
    <x v="30"/>
    <x v="0"/>
    <s v="Direct"/>
    <n v="5"/>
    <n v="5"/>
    <n v="73.739999999999995"/>
  </r>
  <r>
    <s v="Export"/>
    <s v="U.S.A."/>
    <s v="United States Of America"/>
    <s v="Chicago"/>
    <x v="46"/>
    <x v="0"/>
    <s v="Direct"/>
    <n v="1"/>
    <n v="2"/>
    <n v="19.957000000000001"/>
  </r>
  <r>
    <s v="Export"/>
    <s v="U.S.A."/>
    <s v="United States Of America"/>
    <s v="Chicago"/>
    <x v="15"/>
    <x v="0"/>
    <s v="Direct"/>
    <n v="1"/>
    <n v="1"/>
    <n v="4.22"/>
  </r>
  <r>
    <s v="Export"/>
    <s v="U.S.A."/>
    <s v="United States Of America"/>
    <s v="Cleveland - OH"/>
    <x v="33"/>
    <x v="0"/>
    <s v="Direct"/>
    <n v="16"/>
    <n v="16"/>
    <n v="305.04000000000002"/>
  </r>
  <r>
    <s v="Export"/>
    <s v="U.S.A."/>
    <s v="United States Of America"/>
    <s v="Cleveland - OH"/>
    <x v="3"/>
    <x v="0"/>
    <s v="Direct"/>
    <n v="3"/>
    <n v="3"/>
    <n v="7.8643000000000001"/>
  </r>
  <r>
    <s v="Export"/>
    <s v="U.S.A."/>
    <s v="United States Of America"/>
    <s v="Dallas"/>
    <x v="11"/>
    <x v="0"/>
    <s v="Direct"/>
    <n v="2"/>
    <n v="2"/>
    <n v="15.250999999999999"/>
  </r>
  <r>
    <s v="Export"/>
    <s v="U.S.A."/>
    <s v="United States Of America"/>
    <s v="Denver"/>
    <x v="6"/>
    <x v="0"/>
    <s v="Direct"/>
    <n v="1"/>
    <n v="2"/>
    <n v="5.15"/>
  </r>
  <r>
    <s v="Export"/>
    <s v="U.S.A."/>
    <s v="United States Of America"/>
    <s v="Detroit"/>
    <x v="6"/>
    <x v="0"/>
    <s v="Direct"/>
    <n v="1"/>
    <n v="1"/>
    <n v="1.0649999999999999"/>
  </r>
  <r>
    <s v="Export"/>
    <s v="U.S.A."/>
    <s v="United States Of America"/>
    <s v="Houston"/>
    <x v="29"/>
    <x v="0"/>
    <s v="Direct"/>
    <n v="2"/>
    <n v="2"/>
    <n v="39.491"/>
  </r>
  <r>
    <s v="Export"/>
    <s v="U.S.A."/>
    <s v="United States Of America"/>
    <s v="Houston"/>
    <x v="47"/>
    <x v="0"/>
    <s v="Direct"/>
    <n v="3"/>
    <n v="3"/>
    <n v="10.16"/>
  </r>
  <r>
    <s v="Export"/>
    <s v="U.S.A."/>
    <s v="United States Of America"/>
    <s v="Houston"/>
    <x v="62"/>
    <x v="0"/>
    <s v="Direct"/>
    <n v="2"/>
    <n v="2"/>
    <n v="17.25"/>
  </r>
  <r>
    <s v="Export"/>
    <s v="U.S.A."/>
    <s v="United States Of America"/>
    <s v="Houston"/>
    <x v="11"/>
    <x v="0"/>
    <s v="Direct"/>
    <n v="14"/>
    <n v="24"/>
    <n v="159.94399999999999"/>
  </r>
  <r>
    <s v="Export"/>
    <s v="U.S.A."/>
    <s v="United States Of America"/>
    <s v="Houston"/>
    <x v="66"/>
    <x v="0"/>
    <s v="Direct"/>
    <n v="2"/>
    <n v="2"/>
    <n v="38.113500000000002"/>
  </r>
  <r>
    <s v="Export"/>
    <s v="U.S.A."/>
    <s v="United States Of America"/>
    <s v="Houston"/>
    <x v="79"/>
    <x v="0"/>
    <s v="Direct"/>
    <n v="1"/>
    <n v="1"/>
    <n v="6.8150000000000004"/>
  </r>
  <r>
    <s v="Export"/>
    <s v="U.S.A."/>
    <s v="United States Of America"/>
    <s v="Houston"/>
    <x v="16"/>
    <x v="0"/>
    <s v="Direct"/>
    <n v="1"/>
    <n v="1"/>
    <n v="12.14"/>
  </r>
  <r>
    <s v="Export"/>
    <s v="U.S.A."/>
    <s v="United States Of America"/>
    <s v="Jacksonville"/>
    <x v="7"/>
    <x v="1"/>
    <s v="Direct"/>
    <n v="1"/>
    <n v="0"/>
    <n v="3"/>
  </r>
  <r>
    <s v="Export"/>
    <s v="U.S.A."/>
    <s v="United States Of America"/>
    <s v="Long Beach"/>
    <x v="29"/>
    <x v="0"/>
    <s v="Direct"/>
    <n v="19"/>
    <n v="19"/>
    <n v="331.01"/>
  </r>
  <r>
    <s v="Export"/>
    <s v="U.S.A."/>
    <s v="United States Of America"/>
    <s v="Long Beach"/>
    <x v="1"/>
    <x v="0"/>
    <s v="Direct"/>
    <n v="99"/>
    <n v="125"/>
    <n v="1965.6697999999999"/>
  </r>
  <r>
    <s v="Export"/>
    <s v="U.S.A."/>
    <s v="United States Of America"/>
    <s v="Long Beach"/>
    <x v="36"/>
    <x v="0"/>
    <s v="Direct"/>
    <n v="1"/>
    <n v="2"/>
    <n v="3.56"/>
  </r>
  <r>
    <s v="Export"/>
    <s v="U.S.A."/>
    <s v="United States Of America"/>
    <s v="Long Beach"/>
    <x v="11"/>
    <x v="1"/>
    <s v="Direct"/>
    <n v="7"/>
    <n v="0"/>
    <n v="204.203"/>
  </r>
  <r>
    <s v="Export"/>
    <s v="U.S.A."/>
    <s v="United States Of America"/>
    <s v="Long Beach"/>
    <x v="33"/>
    <x v="0"/>
    <s v="Direct"/>
    <n v="3"/>
    <n v="3"/>
    <n v="45.137999999999998"/>
  </r>
  <r>
    <s v="Export"/>
    <s v="U.S.A."/>
    <s v="United States Of America"/>
    <s v="Long Beach"/>
    <x v="20"/>
    <x v="0"/>
    <s v="Direct"/>
    <n v="1"/>
    <n v="1"/>
    <n v="3.38"/>
  </r>
  <r>
    <s v="Export"/>
    <s v="U.S.A."/>
    <s v="United States Of America"/>
    <s v="Long Beach"/>
    <x v="6"/>
    <x v="0"/>
    <s v="Direct"/>
    <n v="10"/>
    <n v="13"/>
    <n v="34.522500000000001"/>
  </r>
  <r>
    <s v="Export"/>
    <s v="U.S.A."/>
    <s v="United States Of America"/>
    <s v="Long Beach"/>
    <x v="3"/>
    <x v="0"/>
    <s v="Direct"/>
    <n v="3"/>
    <n v="6"/>
    <n v="25.97"/>
  </r>
  <r>
    <s v="Export"/>
    <s v="U.S.A."/>
    <s v="United States Of America"/>
    <s v="Long Beach"/>
    <x v="5"/>
    <x v="0"/>
    <s v="Direct"/>
    <n v="7"/>
    <n v="14"/>
    <n v="126.9"/>
  </r>
  <r>
    <s v="Export"/>
    <s v="U.S.A."/>
    <s v="United States Of America"/>
    <s v="Long Beach"/>
    <x v="72"/>
    <x v="0"/>
    <s v="Direct"/>
    <n v="1"/>
    <n v="1"/>
    <n v="12"/>
  </r>
  <r>
    <s v="Export"/>
    <s v="U.S.A."/>
    <s v="United States Of America"/>
    <s v="Los Angeles"/>
    <x v="10"/>
    <x v="0"/>
    <s v="Direct"/>
    <n v="2"/>
    <n v="2"/>
    <n v="20.859000000000002"/>
  </r>
  <r>
    <s v="Export"/>
    <s v="U.S.A."/>
    <s v="United States Of America"/>
    <s v="Los Angeles"/>
    <x v="18"/>
    <x v="0"/>
    <s v="Direct"/>
    <n v="2"/>
    <n v="2"/>
    <n v="25.498999999999999"/>
  </r>
  <r>
    <s v="Export"/>
    <s v="U.S.A."/>
    <s v="United States Of America"/>
    <s v="Los Angeles"/>
    <x v="54"/>
    <x v="0"/>
    <s v="Direct"/>
    <n v="3"/>
    <n v="3"/>
    <n v="53.325000000000003"/>
  </r>
  <r>
    <s v="Export"/>
    <s v="U.S.A."/>
    <s v="United States Of America"/>
    <s v="Los Angeles"/>
    <x v="31"/>
    <x v="0"/>
    <s v="Direct"/>
    <n v="14"/>
    <n v="14"/>
    <n v="162.10400000000001"/>
  </r>
  <r>
    <s v="Export"/>
    <s v="U.S.A."/>
    <s v="United States Of America"/>
    <s v="Miami"/>
    <x v="7"/>
    <x v="0"/>
    <s v="Direct"/>
    <n v="1"/>
    <n v="2"/>
    <n v="2.72"/>
  </r>
  <r>
    <s v="Export"/>
    <s v="U.S.A."/>
    <s v="United States Of America"/>
    <s v="Nashville"/>
    <x v="33"/>
    <x v="0"/>
    <s v="Direct"/>
    <n v="1"/>
    <n v="1"/>
    <n v="18.600000000000001"/>
  </r>
  <r>
    <s v="Export"/>
    <s v="U.S.A."/>
    <s v="United States Of America"/>
    <s v="New York"/>
    <x v="62"/>
    <x v="0"/>
    <s v="Direct"/>
    <n v="9"/>
    <n v="14"/>
    <n v="133.02629999999999"/>
  </r>
  <r>
    <s v="Export"/>
    <s v="U.S.A."/>
    <s v="United States Of America"/>
    <s v="New York"/>
    <x v="11"/>
    <x v="0"/>
    <s v="Direct"/>
    <n v="7"/>
    <n v="12"/>
    <n v="71.945999999999998"/>
  </r>
  <r>
    <s v="Export"/>
    <s v="U.S.A."/>
    <s v="United States Of America"/>
    <s v="New York"/>
    <x v="20"/>
    <x v="0"/>
    <s v="Direct"/>
    <n v="1"/>
    <n v="2"/>
    <n v="3.1150000000000002"/>
  </r>
  <r>
    <s v="Export"/>
    <s v="U.S.A."/>
    <s v="United States Of America"/>
    <s v="New York"/>
    <x v="84"/>
    <x v="0"/>
    <s v="Direct"/>
    <n v="1"/>
    <n v="1"/>
    <n v="16.731999999999999"/>
  </r>
  <r>
    <s v="Export"/>
    <s v="U.S.A."/>
    <s v="United States Of America"/>
    <s v="Norfolk"/>
    <x v="10"/>
    <x v="0"/>
    <s v="Direct"/>
    <n v="37"/>
    <n v="69"/>
    <n v="574.96799999999996"/>
  </r>
  <r>
    <s v="Export"/>
    <s v="U.S.A."/>
    <s v="United States Of America"/>
    <s v="Norfolk"/>
    <x v="19"/>
    <x v="0"/>
    <s v="Direct"/>
    <n v="5"/>
    <n v="5"/>
    <n v="8.09"/>
  </r>
  <r>
    <s v="Export"/>
    <s v="U.S.A."/>
    <s v="United States Of America"/>
    <s v="Norfolk"/>
    <x v="5"/>
    <x v="0"/>
    <s v="Direct"/>
    <n v="12"/>
    <n v="23"/>
    <n v="202.45079999999999"/>
  </r>
  <r>
    <s v="Export"/>
    <s v="U.S.A."/>
    <s v="United States Of America"/>
    <s v="Norfolk"/>
    <x v="67"/>
    <x v="0"/>
    <s v="Direct"/>
    <n v="5"/>
    <n v="5"/>
    <n v="4.0979999999999999"/>
  </r>
  <r>
    <s v="Export"/>
    <s v="U.S.A."/>
    <s v="United States Of America"/>
    <s v="Norfolk"/>
    <x v="72"/>
    <x v="0"/>
    <s v="Direct"/>
    <n v="1"/>
    <n v="1"/>
    <n v="14.56"/>
  </r>
  <r>
    <s v="Export"/>
    <s v="U.S.A."/>
    <s v="United States Of America"/>
    <s v="Oakland"/>
    <x v="10"/>
    <x v="0"/>
    <s v="Direct"/>
    <n v="13"/>
    <n v="13"/>
    <n v="233.36199999999999"/>
  </r>
  <r>
    <s v="Export"/>
    <s v="U.S.A."/>
    <s v="United States Of America"/>
    <s v="Oakland"/>
    <x v="46"/>
    <x v="0"/>
    <s v="Direct"/>
    <n v="92"/>
    <n v="104"/>
    <n v="1799.9880000000001"/>
  </r>
  <r>
    <s v="Export"/>
    <s v="U.S.A."/>
    <s v="United States Of America"/>
    <s v="Oakland"/>
    <x v="31"/>
    <x v="0"/>
    <s v="Direct"/>
    <n v="32"/>
    <n v="32"/>
    <n v="390.029"/>
  </r>
  <r>
    <s v="Export"/>
    <s v="U.S.A."/>
    <s v="United States Of America"/>
    <s v="Oakland"/>
    <x v="8"/>
    <x v="0"/>
    <s v="Direct"/>
    <n v="10"/>
    <n v="10"/>
    <n v="152.846"/>
  </r>
  <r>
    <s v="Export"/>
    <s v="U.S.A."/>
    <s v="United States Of America"/>
    <s v="Philadelphia"/>
    <x v="47"/>
    <x v="0"/>
    <s v="Direct"/>
    <n v="2"/>
    <n v="2"/>
    <n v="4"/>
  </r>
  <r>
    <s v="Export"/>
    <s v="U.S.A."/>
    <s v="United States Of America"/>
    <s v="Philadelphia"/>
    <x v="66"/>
    <x v="0"/>
    <s v="Direct"/>
    <n v="3"/>
    <n v="6"/>
    <n v="67.192700000000002"/>
  </r>
  <r>
    <s v="Export"/>
    <s v="U.S.A."/>
    <s v="United States Of America"/>
    <s v="Philadelphia"/>
    <x v="46"/>
    <x v="0"/>
    <s v="Direct"/>
    <n v="30"/>
    <n v="30"/>
    <n v="583.72299999999996"/>
  </r>
  <r>
    <s v="Export"/>
    <s v="U.S.A."/>
    <s v="United States Of America"/>
    <s v="PITTSBURGH"/>
    <x v="31"/>
    <x v="0"/>
    <s v="Direct"/>
    <n v="11"/>
    <n v="11"/>
    <n v="135.61099999999999"/>
  </r>
  <r>
    <s v="Export"/>
    <s v="U.S.A."/>
    <s v="United States Of America"/>
    <s v="Port Everglade"/>
    <x v="1"/>
    <x v="0"/>
    <s v="Direct"/>
    <n v="1"/>
    <n v="2"/>
    <n v="24.293299999999999"/>
  </r>
  <r>
    <s v="Export"/>
    <s v="U.S.A."/>
    <s v="United States Of America"/>
    <s v="Portland (Oregon)"/>
    <x v="29"/>
    <x v="0"/>
    <s v="Direct"/>
    <n v="2"/>
    <n v="4"/>
    <n v="53.97"/>
  </r>
  <r>
    <s v="Export"/>
    <s v="U.S.A."/>
    <s v="United States Of America"/>
    <s v="Portland (Oregon)"/>
    <x v="11"/>
    <x v="0"/>
    <s v="Direct"/>
    <n v="2"/>
    <n v="4"/>
    <n v="24.5"/>
  </r>
  <r>
    <s v="Export"/>
    <s v="U.S.A."/>
    <s v="United States Of America"/>
    <s v="Portland (Oregon)"/>
    <x v="8"/>
    <x v="0"/>
    <s v="Direct"/>
    <n v="2"/>
    <n v="2"/>
    <n v="25.472000000000001"/>
  </r>
  <r>
    <s v="Export"/>
    <s v="U.S.A."/>
    <s v="United States Of America"/>
    <s v="Savannah"/>
    <x v="11"/>
    <x v="0"/>
    <s v="Direct"/>
    <n v="4"/>
    <n v="7"/>
    <n v="38.5"/>
  </r>
  <r>
    <s v="Export"/>
    <s v="U.S.A."/>
    <s v="United States Of America"/>
    <s v="Savannah"/>
    <x v="20"/>
    <x v="1"/>
    <s v="Direct"/>
    <n v="1"/>
    <n v="0"/>
    <n v="1.4"/>
  </r>
  <r>
    <s v="Export"/>
    <s v="U.S.A."/>
    <s v="United States Of America"/>
    <s v="Seattle"/>
    <x v="10"/>
    <x v="0"/>
    <s v="Direct"/>
    <n v="87"/>
    <n v="174"/>
    <n v="1551.3389999999999"/>
  </r>
  <r>
    <s v="Export"/>
    <s v="U.S.A."/>
    <s v="United States Of America"/>
    <s v="Seattle"/>
    <x v="6"/>
    <x v="0"/>
    <s v="Direct"/>
    <n v="3"/>
    <n v="4"/>
    <n v="8.11"/>
  </r>
  <r>
    <s v="Export"/>
    <s v="U.S.A."/>
    <s v="United States Of America"/>
    <s v="Tacoma"/>
    <x v="18"/>
    <x v="0"/>
    <s v="Direct"/>
    <n v="1"/>
    <n v="2"/>
    <n v="1.8065"/>
  </r>
  <r>
    <s v="Export"/>
    <s v="U.S.A."/>
    <s v="United States Of America"/>
    <s v="Tacoma"/>
    <x v="7"/>
    <x v="1"/>
    <s v="Direct"/>
    <n v="15"/>
    <n v="0"/>
    <n v="20.931999999999999"/>
  </r>
  <r>
    <s v="Export"/>
    <s v="U.S.A."/>
    <s v="United States Of America"/>
    <s v="Texas City"/>
    <x v="10"/>
    <x v="0"/>
    <s v="Direct"/>
    <n v="5"/>
    <n v="10"/>
    <n v="90.88"/>
  </r>
  <r>
    <s v="Export"/>
    <s v="U.S.A."/>
    <s v="United States Of America"/>
    <s v="USA - other"/>
    <x v="17"/>
    <x v="0"/>
    <s v="Direct"/>
    <n v="1"/>
    <n v="2"/>
    <n v="7.71"/>
  </r>
  <r>
    <s v="Export"/>
    <s v="U.S.A."/>
    <s v="United States Of America"/>
    <s v="USA - other"/>
    <x v="10"/>
    <x v="0"/>
    <s v="Direct"/>
    <n v="56"/>
    <n v="110"/>
    <n v="1029.037"/>
  </r>
  <r>
    <s v="Export"/>
    <s v="U.S.A."/>
    <s v="United States Of America"/>
    <s v="USA - other"/>
    <x v="15"/>
    <x v="0"/>
    <s v="Direct"/>
    <n v="1"/>
    <n v="2"/>
    <n v="14.906000000000001"/>
  </r>
  <r>
    <s v="Export"/>
    <s v="U.S.A."/>
    <s v="United States Of America"/>
    <s v="USA - other"/>
    <x v="7"/>
    <x v="0"/>
    <s v="Direct"/>
    <n v="1"/>
    <n v="1"/>
    <n v="4.5999999999999996"/>
  </r>
  <r>
    <s v="Export"/>
    <s v="U.S.A."/>
    <s v="United States Of America"/>
    <s v="USA - other"/>
    <x v="31"/>
    <x v="0"/>
    <s v="Direct"/>
    <n v="11"/>
    <n v="11"/>
    <n v="138.78200000000001"/>
  </r>
  <r>
    <s v="Export"/>
    <s v="United Kingdom and Ireland"/>
    <s v="Ireland"/>
    <s v="Dublin"/>
    <x v="20"/>
    <x v="1"/>
    <s v="Transhipment"/>
    <n v="2"/>
    <n v="0"/>
    <n v="2.5550000000000002"/>
  </r>
  <r>
    <s v="Export"/>
    <s v="United Kingdom and Ireland"/>
    <s v="United Kingdom"/>
    <s v="Belfast"/>
    <x v="46"/>
    <x v="0"/>
    <s v="Direct"/>
    <n v="3"/>
    <n v="6"/>
    <n v="73.067999999999998"/>
  </r>
  <r>
    <s v="Export"/>
    <s v="United Kingdom and Ireland"/>
    <s v="United Kingdom"/>
    <s v="Belfast"/>
    <x v="8"/>
    <x v="0"/>
    <s v="Direct"/>
    <n v="1"/>
    <n v="2"/>
    <n v="5.85"/>
  </r>
  <r>
    <s v="Export"/>
    <s v="United Kingdom and Ireland"/>
    <s v="United Kingdom"/>
    <s v="Belfast"/>
    <x v="9"/>
    <x v="0"/>
    <s v="Direct"/>
    <n v="1"/>
    <n v="2"/>
    <n v="6"/>
  </r>
  <r>
    <s v="Export"/>
    <s v="United Kingdom and Ireland"/>
    <s v="United Kingdom"/>
    <s v="Felixstowe"/>
    <x v="1"/>
    <x v="0"/>
    <s v="Direct"/>
    <n v="15"/>
    <n v="17"/>
    <n v="271.63479999999998"/>
  </r>
  <r>
    <s v="Export"/>
    <s v="United Kingdom and Ireland"/>
    <s v="United Kingdom"/>
    <s v="Felixstowe"/>
    <x v="36"/>
    <x v="0"/>
    <s v="Direct"/>
    <n v="1"/>
    <n v="1"/>
    <n v="3.97"/>
  </r>
  <r>
    <s v="Export"/>
    <s v="United Kingdom and Ireland"/>
    <s v="United Kingdom"/>
    <s v="Felixstowe"/>
    <x v="20"/>
    <x v="0"/>
    <s v="Direct"/>
    <n v="3"/>
    <n v="4"/>
    <n v="7.4180000000000001"/>
  </r>
  <r>
    <s v="Export"/>
    <s v="United Kingdom and Ireland"/>
    <s v="United Kingdom"/>
    <s v="Felixstowe"/>
    <x v="72"/>
    <x v="0"/>
    <s v="Direct"/>
    <n v="15"/>
    <n v="15"/>
    <n v="343.40800000000002"/>
  </r>
  <r>
    <s v="Export"/>
    <s v="United Kingdom and Ireland"/>
    <s v="United Kingdom"/>
    <s v="Grangemouth"/>
    <x v="15"/>
    <x v="0"/>
    <s v="Direct"/>
    <n v="1"/>
    <n v="1"/>
    <n v="27.3"/>
  </r>
  <r>
    <s v="Export"/>
    <s v="United Kingdom and Ireland"/>
    <s v="United Kingdom"/>
    <s v="Grangemouth"/>
    <x v="7"/>
    <x v="0"/>
    <s v="Direct"/>
    <n v="6"/>
    <n v="11"/>
    <n v="75.224999999999994"/>
  </r>
  <r>
    <s v="Export"/>
    <s v="United Kingdom and Ireland"/>
    <s v="United Kingdom"/>
    <s v="Grangemouth"/>
    <x v="6"/>
    <x v="0"/>
    <s v="Direct"/>
    <n v="18"/>
    <n v="27"/>
    <n v="81.435100000000006"/>
  </r>
  <r>
    <s v="Export"/>
    <s v="United Kingdom and Ireland"/>
    <s v="United Kingdom"/>
    <s v="Grangemouth"/>
    <x v="52"/>
    <x v="0"/>
    <s v="Direct"/>
    <n v="1"/>
    <n v="2"/>
    <n v="16.48"/>
  </r>
  <r>
    <s v="Export"/>
    <s v="United Kingdom and Ireland"/>
    <s v="United Kingdom"/>
    <s v="London Gateway Port"/>
    <x v="60"/>
    <x v="0"/>
    <s v="Direct"/>
    <n v="1"/>
    <n v="1"/>
    <n v="19"/>
  </r>
  <r>
    <s v="Export"/>
    <s v="United Kingdom and Ireland"/>
    <s v="United Kingdom"/>
    <s v="London Gateway Port"/>
    <x v="15"/>
    <x v="0"/>
    <s v="Direct"/>
    <n v="1"/>
    <n v="1"/>
    <n v="23.2"/>
  </r>
  <r>
    <s v="Export"/>
    <s v="United Kingdom and Ireland"/>
    <s v="United Kingdom"/>
    <s v="London Gateway Port"/>
    <x v="31"/>
    <x v="0"/>
    <s v="Direct"/>
    <n v="3"/>
    <n v="3"/>
    <n v="32.069000000000003"/>
  </r>
  <r>
    <s v="Export"/>
    <s v="United Kingdom and Ireland"/>
    <s v="United Kingdom"/>
    <s v="London Gateway Port"/>
    <x v="97"/>
    <x v="0"/>
    <s v="Direct"/>
    <n v="4"/>
    <n v="4"/>
    <n v="40.103000000000002"/>
  </r>
  <r>
    <s v="Export"/>
    <s v="United Kingdom and Ireland"/>
    <s v="United Kingdom"/>
    <s v="Southampton"/>
    <x v="20"/>
    <x v="1"/>
    <s v="Direct"/>
    <n v="15"/>
    <n v="0"/>
    <n v="23.72"/>
  </r>
  <r>
    <s v="Export"/>
    <s v="United Kingdom and Ireland"/>
    <s v="United Kingdom"/>
    <s v="Southampton"/>
    <x v="97"/>
    <x v="0"/>
    <s v="Direct"/>
    <n v="5"/>
    <n v="6"/>
    <n v="60.176000000000002"/>
  </r>
  <r>
    <s v="Export"/>
    <s v="United Kingdom and Ireland"/>
    <s v="United Kingdom"/>
    <s v="Southampton"/>
    <x v="9"/>
    <x v="0"/>
    <s v="Direct"/>
    <n v="1"/>
    <n v="1"/>
    <n v="4.97"/>
  </r>
  <r>
    <s v="Export"/>
    <s v="United Kingdom and Ireland"/>
    <s v="United Kingdom"/>
    <s v="Taunton"/>
    <x v="6"/>
    <x v="0"/>
    <s v="Direct"/>
    <n v="1"/>
    <n v="1"/>
    <n v="2.23"/>
  </r>
  <r>
    <s v="Export"/>
    <s v="West Indies"/>
    <s v="Dominican Republic"/>
    <s v="Rio Haina"/>
    <x v="11"/>
    <x v="1"/>
    <s v="Direct"/>
    <n v="4"/>
    <n v="0"/>
    <n v="330.8"/>
  </r>
  <r>
    <s v="Export"/>
    <s v="West Indies"/>
    <s v="Timor-Leste"/>
    <s v="Dili"/>
    <x v="50"/>
    <x v="0"/>
    <s v="Direct"/>
    <n v="2"/>
    <n v="2"/>
    <n v="34.136000000000003"/>
  </r>
  <r>
    <s v="Export"/>
    <s v="West Indies"/>
    <s v="Trinidad and Tobago"/>
    <s v="PORT OF SPAIN"/>
    <x v="18"/>
    <x v="1"/>
    <s v="Direct"/>
    <n v="1"/>
    <n v="0"/>
    <n v="36"/>
  </r>
  <r>
    <s v="Export"/>
    <s v="Western Europe"/>
    <s v="Belgium"/>
    <s v="Antwerp"/>
    <x v="1"/>
    <x v="0"/>
    <s v="Direct"/>
    <n v="26"/>
    <n v="26"/>
    <n v="321.48660000000001"/>
  </r>
  <r>
    <s v="Export"/>
    <s v="Western Europe"/>
    <s v="Belgium"/>
    <s v="Antwerp"/>
    <x v="40"/>
    <x v="0"/>
    <s v="Direct"/>
    <n v="1"/>
    <n v="1"/>
    <n v="8.5280000000000005"/>
  </r>
  <r>
    <s v="Export"/>
    <s v="Western Europe"/>
    <s v="Belgium"/>
    <s v="Antwerp"/>
    <x v="11"/>
    <x v="0"/>
    <s v="Direct"/>
    <n v="12"/>
    <n v="23"/>
    <n v="182.43899999999999"/>
  </r>
  <r>
    <s v="Export"/>
    <s v="Western Europe"/>
    <s v="Belgium"/>
    <s v="Antwerp"/>
    <x v="6"/>
    <x v="0"/>
    <s v="Direct"/>
    <n v="6"/>
    <n v="9"/>
    <n v="14.178000000000001"/>
  </r>
  <r>
    <s v="Export"/>
    <s v="Western Europe"/>
    <s v="Belgium"/>
    <s v="Antwerp"/>
    <x v="72"/>
    <x v="0"/>
    <s v="Direct"/>
    <n v="2"/>
    <n v="2"/>
    <n v="20.007999999999999"/>
  </r>
  <r>
    <s v="Export"/>
    <s v="Western Europe"/>
    <s v="France"/>
    <s v="Fos-Sur-Mer"/>
    <x v="18"/>
    <x v="0"/>
    <s v="Direct"/>
    <n v="1"/>
    <n v="1"/>
    <n v="0.3"/>
  </r>
  <r>
    <s v="Export"/>
    <s v="Western Europe"/>
    <s v="France"/>
    <s v="Fos-Sur-Mer"/>
    <x v="6"/>
    <x v="0"/>
    <s v="Direct"/>
    <n v="9"/>
    <n v="10"/>
    <n v="28.039000000000001"/>
  </r>
  <r>
    <s v="Export"/>
    <s v="Western Europe"/>
    <s v="France"/>
    <s v="Fos-Sur-Mer"/>
    <x v="5"/>
    <x v="0"/>
    <s v="Direct"/>
    <n v="8"/>
    <n v="8"/>
    <n v="169.47499999999999"/>
  </r>
  <r>
    <s v="Export"/>
    <s v="Western Europe"/>
    <s v="France"/>
    <s v="France - other"/>
    <x v="1"/>
    <x v="0"/>
    <s v="Direct"/>
    <n v="8"/>
    <n v="13"/>
    <n v="160.2568"/>
  </r>
  <r>
    <s v="Export"/>
    <s v="Western Europe"/>
    <s v="France"/>
    <s v="Le Havre"/>
    <x v="29"/>
    <x v="0"/>
    <s v="Direct"/>
    <n v="1"/>
    <n v="1"/>
    <n v="20"/>
  </r>
  <r>
    <s v="Export"/>
    <s v="Western Europe"/>
    <s v="France"/>
    <s v="Le Havre"/>
    <x v="11"/>
    <x v="0"/>
    <s v="Direct"/>
    <n v="9"/>
    <n v="17"/>
    <n v="114.765"/>
  </r>
  <r>
    <s v="Export"/>
    <s v="Western Europe"/>
    <s v="France"/>
    <s v="Le Havre"/>
    <x v="8"/>
    <x v="0"/>
    <s v="Direct"/>
    <n v="1"/>
    <n v="2"/>
    <n v="8.5"/>
  </r>
  <r>
    <s v="Export"/>
    <s v="Western Europe"/>
    <s v="France"/>
    <s v="Montour-de-Bretagne"/>
    <x v="73"/>
    <x v="2"/>
    <s v="Direct"/>
    <n v="1"/>
    <n v="0"/>
    <n v="7600"/>
  </r>
  <r>
    <s v="Export"/>
    <s v="Western Europe"/>
    <s v="Germany, Federal Republic of"/>
    <s v="Bremerhaven"/>
    <x v="61"/>
    <x v="0"/>
    <s v="Direct"/>
    <n v="1"/>
    <n v="1"/>
    <n v="14.867000000000001"/>
  </r>
  <r>
    <s v="Export"/>
    <s v="Western Europe"/>
    <s v="Germany, Federal Republic of"/>
    <s v="Bremerhaven"/>
    <x v="10"/>
    <x v="0"/>
    <s v="Direct"/>
    <n v="2"/>
    <n v="2"/>
    <n v="27.588999999999999"/>
  </r>
  <r>
    <s v="Export"/>
    <s v="Western Europe"/>
    <s v="Germany, Federal Republic of"/>
    <s v="Bremerhaven"/>
    <x v="54"/>
    <x v="0"/>
    <s v="Direct"/>
    <n v="56"/>
    <n v="56"/>
    <n v="1361.64"/>
  </r>
  <r>
    <s v="Export"/>
    <s v="Western Europe"/>
    <s v="Germany, Federal Republic of"/>
    <s v="Bremerhaven"/>
    <x v="7"/>
    <x v="1"/>
    <s v="Direct"/>
    <n v="2"/>
    <n v="0"/>
    <n v="21.25"/>
  </r>
  <r>
    <s v="Export"/>
    <s v="Western Europe"/>
    <s v="Germany, Federal Republic of"/>
    <s v="Hamburg"/>
    <x v="98"/>
    <x v="0"/>
    <s v="Direct"/>
    <n v="1"/>
    <n v="1"/>
    <n v="13.32"/>
  </r>
  <r>
    <s v="Export"/>
    <s v="Western Europe"/>
    <s v="Germany, Federal Republic of"/>
    <s v="Hamburg"/>
    <x v="53"/>
    <x v="0"/>
    <s v="Direct"/>
    <n v="1"/>
    <n v="1"/>
    <n v="7.0750000000000002"/>
  </r>
  <r>
    <s v="Export"/>
    <s v="South-East Asia"/>
    <s v="Vietnam"/>
    <s v="Qui Nhon"/>
    <x v="85"/>
    <x v="1"/>
    <s v="Direct"/>
    <n v="5784"/>
    <n v="0"/>
    <n v="2307.4023000000002"/>
  </r>
  <r>
    <s v="Export"/>
    <s v="South-East Asia"/>
    <s v="Vietnam"/>
    <s v="Qui Nhon"/>
    <x v="56"/>
    <x v="1"/>
    <s v="Direct"/>
    <n v="47"/>
    <n v="0"/>
    <n v="60"/>
  </r>
  <r>
    <s v="Export"/>
    <s v="South-East Asia"/>
    <s v="Vietnam"/>
    <s v="Qui Nhon"/>
    <x v="8"/>
    <x v="1"/>
    <s v="Direct"/>
    <n v="13"/>
    <n v="0"/>
    <n v="19"/>
  </r>
  <r>
    <s v="Export"/>
    <s v="South-East Asia"/>
    <s v="Vietnam"/>
    <s v="Saigon"/>
    <x v="61"/>
    <x v="0"/>
    <s v="Direct"/>
    <n v="10"/>
    <n v="20"/>
    <n v="181.18"/>
  </r>
  <r>
    <s v="Export"/>
    <s v="South-East Asia"/>
    <s v="Vietnam"/>
    <s v="Saigon"/>
    <x v="10"/>
    <x v="0"/>
    <s v="Direct"/>
    <n v="52"/>
    <n v="67"/>
    <n v="1140.941"/>
  </r>
  <r>
    <s v="Export"/>
    <s v="South-East Asia"/>
    <s v="Vietnam"/>
    <s v="Saigon"/>
    <x v="58"/>
    <x v="0"/>
    <s v="Direct"/>
    <n v="5"/>
    <n v="5"/>
    <n v="103.84439999999999"/>
  </r>
  <r>
    <s v="Export"/>
    <s v="South-East Asia"/>
    <s v="Vietnam"/>
    <s v="Saigon"/>
    <x v="62"/>
    <x v="0"/>
    <s v="Direct"/>
    <n v="11"/>
    <n v="15"/>
    <n v="175.84960000000001"/>
  </r>
  <r>
    <s v="Export"/>
    <s v="South-East Asia"/>
    <s v="Vietnam"/>
    <s v="Saigon"/>
    <x v="39"/>
    <x v="0"/>
    <s v="Direct"/>
    <n v="162"/>
    <n v="162"/>
    <n v="3643.0340000000001"/>
  </r>
  <r>
    <s v="Export"/>
    <s v="South-East Asia"/>
    <s v="Vietnam"/>
    <s v="Saigon"/>
    <x v="14"/>
    <x v="0"/>
    <s v="Direct"/>
    <n v="2"/>
    <n v="2"/>
    <n v="29"/>
  </r>
  <r>
    <s v="Export"/>
    <s v="South-East Asia"/>
    <s v="Vietnam"/>
    <s v="Saigon"/>
    <x v="41"/>
    <x v="0"/>
    <s v="Direct"/>
    <n v="283"/>
    <n v="283"/>
    <n v="7271.5839999999998"/>
  </r>
  <r>
    <s v="Export"/>
    <s v="South-East Asia"/>
    <s v="Vietnam"/>
    <s v="Saigon"/>
    <x v="38"/>
    <x v="0"/>
    <s v="Direct"/>
    <n v="14"/>
    <n v="28"/>
    <n v="402.85"/>
  </r>
  <r>
    <s v="Export"/>
    <s v="South-East Asia"/>
    <s v="Vietnam"/>
    <s v="Saigon"/>
    <x v="15"/>
    <x v="0"/>
    <s v="Direct"/>
    <n v="5"/>
    <n v="5"/>
    <n v="131.804"/>
  </r>
  <r>
    <s v="Export"/>
    <s v="South-East Asia"/>
    <s v="Vietnam"/>
    <s v="Saigon"/>
    <x v="80"/>
    <x v="0"/>
    <s v="Direct"/>
    <n v="3"/>
    <n v="5"/>
    <n v="21.909400000000002"/>
  </r>
  <r>
    <s v="Export"/>
    <s v="South-East Asia"/>
    <s v="Vietnam"/>
    <s v="Saigon"/>
    <x v="67"/>
    <x v="0"/>
    <s v="Direct"/>
    <n v="10"/>
    <n v="10"/>
    <n v="36.923099999999998"/>
  </r>
  <r>
    <s v="Export"/>
    <s v="South-East Asia"/>
    <s v="Vietnam"/>
    <s v="Saigon"/>
    <x v="9"/>
    <x v="0"/>
    <s v="Direct"/>
    <n v="18"/>
    <n v="36"/>
    <n v="360.16"/>
  </r>
  <r>
    <s v="Export"/>
    <s v="South-East Asia"/>
    <s v="Vietnam"/>
    <s v="Saigon"/>
    <x v="65"/>
    <x v="0"/>
    <s v="Direct"/>
    <n v="256"/>
    <n v="512"/>
    <n v="5459.15"/>
  </r>
  <r>
    <s v="Export"/>
    <s v="South-East Asia"/>
    <s v="Vietnam"/>
    <s v="Saigon"/>
    <x v="27"/>
    <x v="0"/>
    <s v="Direct"/>
    <n v="64"/>
    <n v="64"/>
    <n v="1645.9949999999999"/>
  </r>
  <r>
    <s v="Export"/>
    <s v="South-East Asia"/>
    <s v="Vietnam"/>
    <s v="Vietnam - other"/>
    <x v="23"/>
    <x v="0"/>
    <s v="Direct"/>
    <n v="1"/>
    <n v="2"/>
    <n v="18.239999999999998"/>
  </r>
  <r>
    <s v="Export"/>
    <s v="South-East Asia"/>
    <s v="Vietnam"/>
    <s v="Vietnam - other"/>
    <x v="56"/>
    <x v="2"/>
    <s v="Direct"/>
    <n v="2"/>
    <n v="0"/>
    <n v="486"/>
  </r>
  <r>
    <s v="Export"/>
    <s v="South-East Asia"/>
    <s v="Vietnam"/>
    <s v="Vietnam - other"/>
    <x v="11"/>
    <x v="0"/>
    <s v="Direct"/>
    <n v="2"/>
    <n v="3"/>
    <n v="45.8"/>
  </r>
  <r>
    <s v="Export"/>
    <s v="South-East Asia"/>
    <s v="Vietnam"/>
    <s v="Vietnam - other"/>
    <x v="50"/>
    <x v="0"/>
    <s v="Direct"/>
    <n v="79"/>
    <n v="79"/>
    <n v="1401.0804000000001"/>
  </r>
  <r>
    <s v="Export"/>
    <s v="South-East Asia"/>
    <s v="Vietnam"/>
    <s v="Vietnam - other"/>
    <x v="12"/>
    <x v="1"/>
    <s v="Direct"/>
    <n v="5"/>
    <n v="0"/>
    <n v="97473.592999999993"/>
  </r>
  <r>
    <s v="Export"/>
    <s v="South-East Asia"/>
    <s v="Vietnam"/>
    <s v="Vung Tau"/>
    <x v="61"/>
    <x v="0"/>
    <s v="Direct"/>
    <n v="11"/>
    <n v="22"/>
    <n v="190.17699999999999"/>
  </r>
  <r>
    <s v="Export"/>
    <s v="South-East Asia"/>
    <s v="Vietnam"/>
    <s v="Vung Tau"/>
    <x v="50"/>
    <x v="0"/>
    <s v="Direct"/>
    <n v="384"/>
    <n v="401"/>
    <n v="6953.9395999999997"/>
  </r>
  <r>
    <s v="Export"/>
    <s v="South-East Asia"/>
    <s v="Vietnam"/>
    <s v="Vung Tau"/>
    <x v="44"/>
    <x v="0"/>
    <s v="Direct"/>
    <n v="10"/>
    <n v="10"/>
    <n v="257.54000000000002"/>
  </r>
  <r>
    <s v="Export"/>
    <s v="Southern Asia"/>
    <s v="Burma"/>
    <s v="Yangon"/>
    <x v="27"/>
    <x v="2"/>
    <s v="Direct"/>
    <n v="1"/>
    <n v="0"/>
    <n v="25200"/>
  </r>
  <r>
    <s v="Export"/>
    <s v="Southern Asia"/>
    <s v="India"/>
    <s v="Ahmedabad"/>
    <x v="33"/>
    <x v="0"/>
    <s v="Direct"/>
    <n v="25"/>
    <n v="25"/>
    <n v="697.39599999999996"/>
  </r>
  <r>
    <s v="Export"/>
    <s v="Southern Asia"/>
    <s v="India"/>
    <s v="Bombay (Mumbai)"/>
    <x v="47"/>
    <x v="0"/>
    <s v="Direct"/>
    <n v="6"/>
    <n v="12"/>
    <n v="24"/>
  </r>
  <r>
    <s v="Export"/>
    <s v="Southern Asia"/>
    <s v="India"/>
    <s v="Bombay (Mumbai)"/>
    <x v="12"/>
    <x v="0"/>
    <s v="Direct"/>
    <n v="3"/>
    <n v="6"/>
    <n v="60.12"/>
  </r>
  <r>
    <s v="Export"/>
    <s v="Southern Asia"/>
    <s v="India"/>
    <s v="Calcutta"/>
    <x v="18"/>
    <x v="0"/>
    <s v="Direct"/>
    <n v="11"/>
    <n v="11"/>
    <n v="277.84500000000003"/>
  </r>
  <r>
    <s v="Export"/>
    <s v="Southern Asia"/>
    <s v="India"/>
    <s v="Calcutta"/>
    <x v="71"/>
    <x v="0"/>
    <s v="Direct"/>
    <n v="131"/>
    <n v="131"/>
    <n v="2819.58"/>
  </r>
  <r>
    <s v="Export"/>
    <s v="Southern Asia"/>
    <s v="India"/>
    <s v="Calcutta"/>
    <x v="76"/>
    <x v="0"/>
    <s v="Direct"/>
    <n v="14"/>
    <n v="26"/>
    <n v="288.97000000000003"/>
  </r>
  <r>
    <s v="Import"/>
    <s v="Australia"/>
    <s v="Australia"/>
    <s v="Brisbane"/>
    <x v="11"/>
    <x v="0"/>
    <s v="Direct"/>
    <n v="26"/>
    <n v="43"/>
    <n v="310.791"/>
  </r>
  <r>
    <s v="Import"/>
    <s v="Australia"/>
    <s v="Australia"/>
    <s v="Brisbane"/>
    <x v="50"/>
    <x v="0"/>
    <s v="Direct"/>
    <n v="1"/>
    <n v="1"/>
    <n v="24"/>
  </r>
  <r>
    <s v="Import"/>
    <s v="Australia"/>
    <s v="Australia"/>
    <s v="Brisbane"/>
    <x v="33"/>
    <x v="0"/>
    <s v="Direct"/>
    <n v="1"/>
    <n v="1"/>
    <n v="22.66"/>
  </r>
  <r>
    <s v="Import"/>
    <s v="Australia"/>
    <s v="Australia"/>
    <s v="Brisbane"/>
    <x v="79"/>
    <x v="0"/>
    <s v="Direct"/>
    <n v="235"/>
    <n v="446"/>
    <n v="4774.5838000000003"/>
  </r>
  <r>
    <s v="Import"/>
    <s v="Australia"/>
    <s v="Australia"/>
    <s v="Brisbane"/>
    <x v="44"/>
    <x v="0"/>
    <s v="Direct"/>
    <n v="165"/>
    <n v="268"/>
    <n v="2676.4665"/>
  </r>
  <r>
    <s v="Import"/>
    <s v="Australia"/>
    <s v="Australia"/>
    <s v="Brisbane"/>
    <x v="53"/>
    <x v="0"/>
    <s v="Direct"/>
    <n v="96"/>
    <n v="188"/>
    <n v="1971.5341000000001"/>
  </r>
  <r>
    <s v="Import"/>
    <s v="Australia"/>
    <s v="Australia"/>
    <s v="Brisbane"/>
    <x v="6"/>
    <x v="0"/>
    <s v="Direct"/>
    <n v="3"/>
    <n v="5"/>
    <n v="20.131"/>
  </r>
  <r>
    <s v="Import"/>
    <s v="Australia"/>
    <s v="Australia"/>
    <s v="Brisbane"/>
    <x v="82"/>
    <x v="0"/>
    <s v="Direct"/>
    <n v="82"/>
    <n v="98"/>
    <n v="1676.4884"/>
  </r>
  <r>
    <s v="Import"/>
    <s v="Australia"/>
    <s v="Australia"/>
    <s v="Brisbane"/>
    <x v="31"/>
    <x v="0"/>
    <s v="Direct"/>
    <n v="114"/>
    <n v="162"/>
    <n v="2469.6080000000002"/>
  </r>
  <r>
    <s v="Import"/>
    <s v="Australia"/>
    <s v="Australia"/>
    <s v="Brisbane"/>
    <x v="3"/>
    <x v="0"/>
    <s v="Direct"/>
    <n v="583"/>
    <n v="1110"/>
    <n v="6432.7002000000002"/>
  </r>
  <r>
    <s v="Import"/>
    <s v="Australia"/>
    <s v="Australia"/>
    <s v="Brisbane"/>
    <x v="5"/>
    <x v="1"/>
    <s v="Direct"/>
    <n v="4"/>
    <n v="0"/>
    <n v="24"/>
  </r>
  <r>
    <s v="Import"/>
    <s v="Australia"/>
    <s v="Australia"/>
    <s v="Brisbane"/>
    <x v="5"/>
    <x v="0"/>
    <s v="Direct"/>
    <n v="8"/>
    <n v="16"/>
    <n v="167.45"/>
  </r>
  <r>
    <s v="Import"/>
    <s v="Australia"/>
    <s v="Australia"/>
    <s v="Brisbane"/>
    <x v="48"/>
    <x v="0"/>
    <s v="Direct"/>
    <n v="1"/>
    <n v="1"/>
    <n v="22.594000000000001"/>
  </r>
  <r>
    <s v="Import"/>
    <s v="Australia"/>
    <s v="Australia"/>
    <s v="Brisbane"/>
    <x v="8"/>
    <x v="1"/>
    <s v="Direct"/>
    <n v="16"/>
    <n v="0"/>
    <n v="89.911000000000001"/>
  </r>
  <r>
    <s v="Import"/>
    <s v="Australia"/>
    <s v="Australia"/>
    <s v="Burnie"/>
    <x v="6"/>
    <x v="0"/>
    <s v="Direct"/>
    <n v="1"/>
    <n v="1"/>
    <n v="5.0140000000000002"/>
  </r>
  <r>
    <s v="Import"/>
    <s v="Australia"/>
    <s v="Australia"/>
    <s v="Dampier"/>
    <x v="39"/>
    <x v="1"/>
    <s v="Direct"/>
    <n v="1"/>
    <n v="0"/>
    <n v="0.2"/>
  </r>
  <r>
    <s v="Import"/>
    <s v="Australia"/>
    <s v="Australia"/>
    <s v="Dampier"/>
    <x v="18"/>
    <x v="1"/>
    <s v="Direct"/>
    <n v="10"/>
    <n v="0"/>
    <n v="9.3000000000000007"/>
  </r>
  <r>
    <s v="Import"/>
    <s v="Australia"/>
    <s v="Australia"/>
    <s v="Dampier"/>
    <x v="52"/>
    <x v="1"/>
    <s v="Direct"/>
    <n v="7"/>
    <n v="0"/>
    <n v="48.5"/>
  </r>
  <r>
    <s v="Import"/>
    <s v="Australia"/>
    <s v="Australia"/>
    <s v="Darwin"/>
    <x v="20"/>
    <x v="1"/>
    <s v="Direct"/>
    <n v="34"/>
    <n v="0"/>
    <n v="45.405000000000001"/>
  </r>
  <r>
    <s v="Import"/>
    <s v="Australia"/>
    <s v="Australia"/>
    <s v="Darwin"/>
    <x v="99"/>
    <x v="2"/>
    <s v="Direct"/>
    <n v="2"/>
    <n v="0"/>
    <n v="123376.61"/>
  </r>
  <r>
    <s v="Import"/>
    <s v="Australia"/>
    <s v="Australia"/>
    <s v="Devonport"/>
    <x v="80"/>
    <x v="0"/>
    <s v="Direct"/>
    <n v="1"/>
    <n v="2"/>
    <n v="16.832000000000001"/>
  </r>
  <r>
    <s v="Import"/>
    <s v="Australia"/>
    <s v="Australia"/>
    <s v="Geelong"/>
    <x v="82"/>
    <x v="2"/>
    <s v="Direct"/>
    <n v="1"/>
    <n v="0"/>
    <n v="1009.664"/>
  </r>
  <r>
    <s v="Import"/>
    <s v="Australia"/>
    <s v="Australia"/>
    <s v="Melbourne"/>
    <x v="73"/>
    <x v="0"/>
    <s v="Direct"/>
    <n v="11"/>
    <n v="11"/>
    <n v="245.64"/>
  </r>
  <r>
    <s v="Import"/>
    <s v="Australia"/>
    <s v="Australia"/>
    <s v="Melbourne"/>
    <x v="22"/>
    <x v="0"/>
    <s v="Direct"/>
    <n v="2"/>
    <n v="3"/>
    <n v="35.090000000000003"/>
  </r>
  <r>
    <s v="Import"/>
    <s v="Australia"/>
    <s v="Australia"/>
    <s v="Melbourne"/>
    <x v="69"/>
    <x v="0"/>
    <s v="Direct"/>
    <n v="2"/>
    <n v="2"/>
    <n v="28.86"/>
  </r>
  <r>
    <s v="Import"/>
    <s v="Australia"/>
    <s v="Australia"/>
    <s v="Melbourne"/>
    <x v="10"/>
    <x v="0"/>
    <s v="Direct"/>
    <n v="628"/>
    <n v="813"/>
    <n v="12473.047699999999"/>
  </r>
  <r>
    <s v="Import"/>
    <s v="Australia"/>
    <s v="Australia"/>
    <s v="Melbourne"/>
    <x v="60"/>
    <x v="0"/>
    <s v="Direct"/>
    <n v="3"/>
    <n v="6"/>
    <n v="16.88"/>
  </r>
  <r>
    <s v="Import"/>
    <s v="Australia"/>
    <s v="Australia"/>
    <s v="Melbourne"/>
    <x v="29"/>
    <x v="0"/>
    <s v="Direct"/>
    <n v="17"/>
    <n v="31"/>
    <n v="363.53840000000002"/>
  </r>
  <r>
    <s v="Import"/>
    <s v="Australia"/>
    <s v="Australia"/>
    <s v="Melbourne"/>
    <x v="23"/>
    <x v="0"/>
    <s v="Direct"/>
    <n v="57"/>
    <n v="111"/>
    <n v="1347.847"/>
  </r>
  <r>
    <s v="Import"/>
    <s v="Australia"/>
    <s v="Australia"/>
    <s v="Melbourne"/>
    <x v="1"/>
    <x v="0"/>
    <s v="Direct"/>
    <n v="164"/>
    <n v="326"/>
    <n v="3935.2503000000002"/>
  </r>
  <r>
    <s v="Import"/>
    <s v="Australia"/>
    <s v="Australia"/>
    <s v="Melbourne"/>
    <x v="36"/>
    <x v="0"/>
    <s v="Direct"/>
    <n v="56"/>
    <n v="101"/>
    <n v="339.32310000000001"/>
  </r>
  <r>
    <s v="Import"/>
    <s v="Australia"/>
    <s v="Australia"/>
    <s v="Melbourne"/>
    <x v="37"/>
    <x v="0"/>
    <s v="Direct"/>
    <n v="65"/>
    <n v="130"/>
    <n v="1628.5281"/>
  </r>
  <r>
    <s v="Export"/>
    <s v="Western Europe"/>
    <s v="Netherlands"/>
    <s v="Rotterdam"/>
    <x v="88"/>
    <x v="0"/>
    <s v="Direct"/>
    <n v="2"/>
    <n v="4"/>
    <n v="20.748000000000001"/>
  </r>
  <r>
    <s v="Export"/>
    <s v="Western Europe"/>
    <s v="Netherlands"/>
    <s v="Rotterdam"/>
    <x v="23"/>
    <x v="0"/>
    <s v="Direct"/>
    <n v="18"/>
    <n v="18"/>
    <n v="484.37979999999999"/>
  </r>
  <r>
    <s v="Export"/>
    <s v="Western Europe"/>
    <s v="Netherlands"/>
    <s v="Rotterdam"/>
    <x v="14"/>
    <x v="0"/>
    <s v="Direct"/>
    <n v="1"/>
    <n v="1"/>
    <n v="16.940000000000001"/>
  </r>
  <r>
    <s v="Export"/>
    <s v="Western Europe"/>
    <s v="Netherlands"/>
    <s v="Rotterdam"/>
    <x v="46"/>
    <x v="0"/>
    <s v="Direct"/>
    <n v="9"/>
    <n v="18"/>
    <n v="219.78550000000001"/>
  </r>
  <r>
    <s v="Export"/>
    <s v="Western Europe"/>
    <s v="Netherlands"/>
    <s v="Rotterdam"/>
    <x v="25"/>
    <x v="0"/>
    <s v="Direct"/>
    <n v="10"/>
    <n v="10"/>
    <n v="247.8"/>
  </r>
  <r>
    <s v="Export"/>
    <s v="Western Europe"/>
    <s v="Netherlands"/>
    <s v="Rotterdam"/>
    <x v="71"/>
    <x v="0"/>
    <s v="Direct"/>
    <n v="311"/>
    <n v="311"/>
    <n v="6425.1940000000004"/>
  </r>
  <r>
    <s v="Export"/>
    <s v="Western Europe"/>
    <s v="Netherlands"/>
    <s v="Rotterdam"/>
    <x v="9"/>
    <x v="0"/>
    <s v="Direct"/>
    <n v="2"/>
    <n v="4"/>
    <n v="37.200000000000003"/>
  </r>
  <r>
    <s v="Export"/>
    <s v="Western Europe"/>
    <s v="Portugal"/>
    <s v="Sines"/>
    <x v="8"/>
    <x v="0"/>
    <s v="Direct"/>
    <n v="1"/>
    <n v="2"/>
    <n v="6.5"/>
  </r>
  <r>
    <s v="Export"/>
    <s v="Western Europe"/>
    <s v="Spain"/>
    <s v="Algeciras"/>
    <x v="10"/>
    <x v="0"/>
    <s v="Direct"/>
    <n v="30"/>
    <n v="60"/>
    <n v="638.38800000000003"/>
  </r>
  <r>
    <s v="Export"/>
    <s v="Western Europe"/>
    <s v="Spain"/>
    <s v="Algeciras"/>
    <x v="18"/>
    <x v="0"/>
    <s v="Direct"/>
    <n v="1"/>
    <n v="1"/>
    <n v="20.058"/>
  </r>
  <r>
    <s v="Export"/>
    <s v="Western Europe"/>
    <s v="Spain"/>
    <s v="Algeciras"/>
    <x v="12"/>
    <x v="0"/>
    <s v="Direct"/>
    <n v="1"/>
    <n v="2"/>
    <n v="20.6"/>
  </r>
  <r>
    <s v="Export"/>
    <s v="Western Europe"/>
    <s v="Spain"/>
    <s v="Barcelona"/>
    <x v="28"/>
    <x v="0"/>
    <s v="Direct"/>
    <n v="4"/>
    <n v="4"/>
    <n v="73.507999999999996"/>
  </r>
  <r>
    <s v="Export"/>
    <s v="Western Europe"/>
    <s v="Spain"/>
    <s v="Bilbao"/>
    <x v="1"/>
    <x v="0"/>
    <s v="Direct"/>
    <n v="1"/>
    <n v="2"/>
    <n v="26.19"/>
  </r>
  <r>
    <s v="Export"/>
    <s v="Western Europe"/>
    <s v="Spain"/>
    <s v="Bilbao"/>
    <x v="18"/>
    <x v="0"/>
    <s v="Direct"/>
    <n v="1"/>
    <n v="1"/>
    <n v="8.0399999999999991"/>
  </r>
  <r>
    <s v="Export"/>
    <s v="Western Europe"/>
    <s v="Spain"/>
    <s v="Bilbao"/>
    <x v="6"/>
    <x v="0"/>
    <s v="Direct"/>
    <n v="1"/>
    <n v="1"/>
    <n v="1"/>
  </r>
  <r>
    <s v="Export"/>
    <s v="Western Europe"/>
    <s v="Spain"/>
    <s v="Bilbao"/>
    <x v="12"/>
    <x v="0"/>
    <s v="Direct"/>
    <n v="1"/>
    <n v="2"/>
    <n v="20.640999999999998"/>
  </r>
  <r>
    <s v="Export"/>
    <s v="Western Europe"/>
    <s v="Spain"/>
    <s v="Las Palmas"/>
    <x v="6"/>
    <x v="0"/>
    <s v="Direct"/>
    <n v="1"/>
    <n v="1"/>
    <n v="4.45"/>
  </r>
  <r>
    <s v="Export"/>
    <s v="Western Europe"/>
    <s v="Spain"/>
    <s v="Palmones"/>
    <x v="54"/>
    <x v="0"/>
    <s v="Direct"/>
    <n v="80"/>
    <n v="80"/>
    <n v="1922.8040000000001"/>
  </r>
  <r>
    <s v="Export"/>
    <s v="Western Europe"/>
    <s v="Spain"/>
    <s v="Valencia"/>
    <x v="11"/>
    <x v="0"/>
    <s v="Direct"/>
    <n v="2"/>
    <n v="3"/>
    <n v="30.335999999999999"/>
  </r>
  <r>
    <s v="Export"/>
    <s v="Western Europe"/>
    <s v="Spain"/>
    <s v="Valencia"/>
    <x v="33"/>
    <x v="0"/>
    <s v="Direct"/>
    <n v="167"/>
    <n v="167"/>
    <n v="4080.98"/>
  </r>
  <r>
    <s v="Export"/>
    <s v="Western Europe"/>
    <s v="Spain"/>
    <s v="Valencia"/>
    <x v="5"/>
    <x v="0"/>
    <s v="Direct"/>
    <n v="1"/>
    <n v="2"/>
    <n v="11.68"/>
  </r>
  <r>
    <s v="Export"/>
    <s v="Western Europe"/>
    <s v="Spain"/>
    <s v="Valencia"/>
    <x v="5"/>
    <x v="0"/>
    <s v="Transhipment"/>
    <n v="1"/>
    <n v="2"/>
    <n v="13.1715"/>
  </r>
  <r>
    <s v="Import"/>
    <s v="Africa"/>
    <s v="Angola"/>
    <s v="Luanda"/>
    <x v="32"/>
    <x v="0"/>
    <s v="Direct"/>
    <n v="1"/>
    <n v="2"/>
    <n v="2.88"/>
  </r>
  <r>
    <s v="Import"/>
    <s v="Africa"/>
    <s v="Congo"/>
    <s v="Pointe Noire"/>
    <x v="11"/>
    <x v="0"/>
    <s v="Direct"/>
    <n v="2"/>
    <n v="3"/>
    <n v="12.564"/>
  </r>
  <r>
    <s v="Import"/>
    <s v="Africa"/>
    <s v="Egypt"/>
    <s v="Ain Sukhna"/>
    <x v="18"/>
    <x v="0"/>
    <s v="Direct"/>
    <n v="1"/>
    <n v="1"/>
    <n v="20.8"/>
  </r>
  <r>
    <s v="Import"/>
    <s v="Africa"/>
    <s v="Egypt"/>
    <s v="Alexandria"/>
    <x v="0"/>
    <x v="0"/>
    <s v="Direct"/>
    <n v="3"/>
    <n v="3"/>
    <n v="73.254999999999995"/>
  </r>
  <r>
    <s v="Import"/>
    <s v="Africa"/>
    <s v="Egypt"/>
    <s v="Alexandria"/>
    <x v="11"/>
    <x v="0"/>
    <s v="Direct"/>
    <n v="2"/>
    <n v="3"/>
    <n v="9.9600000000000009"/>
  </r>
  <r>
    <s v="Import"/>
    <s v="Africa"/>
    <s v="Egypt"/>
    <s v="Damietta "/>
    <x v="11"/>
    <x v="0"/>
    <s v="Direct"/>
    <n v="2"/>
    <n v="4"/>
    <n v="18.050999999999998"/>
  </r>
  <r>
    <s v="Import"/>
    <s v="Africa"/>
    <s v="Egypt"/>
    <s v="Damietta "/>
    <x v="24"/>
    <x v="0"/>
    <s v="Direct"/>
    <n v="7"/>
    <n v="10"/>
    <n v="53.57"/>
  </r>
  <r>
    <s v="Import"/>
    <s v="Africa"/>
    <s v="Egypt"/>
    <s v="Damietta "/>
    <x v="8"/>
    <x v="0"/>
    <s v="Direct"/>
    <n v="1"/>
    <n v="2"/>
    <n v="7"/>
  </r>
  <r>
    <s v="Import"/>
    <s v="Africa"/>
    <s v="Egypt"/>
    <s v="El Dekheila"/>
    <x v="40"/>
    <x v="0"/>
    <s v="Direct"/>
    <n v="1"/>
    <n v="2"/>
    <n v="26.4"/>
  </r>
  <r>
    <s v="Import"/>
    <s v="Africa"/>
    <s v="Ghana"/>
    <s v="Tema"/>
    <x v="11"/>
    <x v="0"/>
    <s v="Direct"/>
    <n v="4"/>
    <n v="4"/>
    <n v="34.914999999999999"/>
  </r>
  <r>
    <s v="Export"/>
    <s v="Southern Asia"/>
    <s v="India"/>
    <s v="Cochin"/>
    <x v="10"/>
    <x v="0"/>
    <s v="Direct"/>
    <n v="1"/>
    <n v="2"/>
    <n v="17.899999999999999"/>
  </r>
  <r>
    <s v="Export"/>
    <s v="Southern Asia"/>
    <s v="India"/>
    <s v="Cochin"/>
    <x v="80"/>
    <x v="0"/>
    <s v="Direct"/>
    <n v="5"/>
    <n v="10"/>
    <n v="116.2"/>
  </r>
  <r>
    <s v="Export"/>
    <s v="Southern Asia"/>
    <s v="India"/>
    <s v="Cochin"/>
    <x v="65"/>
    <x v="0"/>
    <s v="Direct"/>
    <n v="2"/>
    <n v="4"/>
    <n v="46"/>
  </r>
  <r>
    <s v="Export"/>
    <s v="Southern Asia"/>
    <s v="India"/>
    <s v="DADRI"/>
    <x v="10"/>
    <x v="0"/>
    <s v="Direct"/>
    <n v="4"/>
    <n v="4"/>
    <n v="102.33"/>
  </r>
  <r>
    <s v="Export"/>
    <s v="Southern Asia"/>
    <s v="India"/>
    <s v="Ennore"/>
    <x v="18"/>
    <x v="0"/>
    <s v="Direct"/>
    <n v="1"/>
    <n v="1"/>
    <n v="12.675000000000001"/>
  </r>
  <r>
    <s v="Export"/>
    <s v="Southern Asia"/>
    <s v="India"/>
    <s v="Ennore"/>
    <x v="33"/>
    <x v="0"/>
    <s v="Direct"/>
    <n v="4"/>
    <n v="4"/>
    <n v="108.21599999999999"/>
  </r>
  <r>
    <s v="Export"/>
    <s v="Southern Asia"/>
    <s v="India"/>
    <s v="Ennore"/>
    <x v="5"/>
    <x v="0"/>
    <s v="Direct"/>
    <n v="50"/>
    <n v="100"/>
    <n v="1353.26"/>
  </r>
  <r>
    <s v="Export"/>
    <s v="Southern Asia"/>
    <s v="India"/>
    <s v="Ennore"/>
    <x v="12"/>
    <x v="0"/>
    <s v="Direct"/>
    <n v="716"/>
    <n v="770"/>
    <n v="15985.0286"/>
  </r>
  <r>
    <s v="Export"/>
    <s v="Southern Asia"/>
    <s v="India"/>
    <s v="Ennore"/>
    <x v="48"/>
    <x v="0"/>
    <s v="Direct"/>
    <n v="91"/>
    <n v="91"/>
    <n v="2281.172"/>
  </r>
  <r>
    <s v="Export"/>
    <s v="Southern Asia"/>
    <s v="India"/>
    <s v="Gurgaon"/>
    <x v="71"/>
    <x v="0"/>
    <s v="Direct"/>
    <n v="66"/>
    <n v="66"/>
    <n v="1365.34"/>
  </r>
  <r>
    <s v="Export"/>
    <s v="Southern Asia"/>
    <s v="India"/>
    <s v="Haldia"/>
    <x v="5"/>
    <x v="0"/>
    <s v="Direct"/>
    <n v="37"/>
    <n v="74"/>
    <n v="902"/>
  </r>
  <r>
    <s v="Export"/>
    <s v="Southern Asia"/>
    <s v="India"/>
    <s v="Hydrabad"/>
    <x v="29"/>
    <x v="0"/>
    <s v="Direct"/>
    <n v="1"/>
    <n v="2"/>
    <n v="19.79"/>
  </r>
  <r>
    <s v="Export"/>
    <s v="Southern Asia"/>
    <s v="India"/>
    <s v="India - Other"/>
    <x v="61"/>
    <x v="0"/>
    <s v="Direct"/>
    <n v="5"/>
    <n v="10"/>
    <n v="149.01300000000001"/>
  </r>
  <r>
    <s v="Export"/>
    <s v="Southern Asia"/>
    <s v="India"/>
    <s v="India - Other"/>
    <x v="29"/>
    <x v="0"/>
    <s v="Direct"/>
    <n v="1"/>
    <n v="2"/>
    <n v="19.8"/>
  </r>
  <r>
    <s v="Export"/>
    <s v="Southern Asia"/>
    <s v="India"/>
    <s v="India - Other"/>
    <x v="38"/>
    <x v="0"/>
    <s v="Direct"/>
    <n v="208"/>
    <n v="208"/>
    <n v="4069.4555999999998"/>
  </r>
  <r>
    <s v="Export"/>
    <s v="Southern Asia"/>
    <s v="India"/>
    <s v="India - Other"/>
    <x v="67"/>
    <x v="0"/>
    <s v="Direct"/>
    <n v="1"/>
    <n v="1"/>
    <n v="1.02"/>
  </r>
  <r>
    <s v="Export"/>
    <s v="Southern Asia"/>
    <s v="India"/>
    <s v="India - Other"/>
    <x v="65"/>
    <x v="0"/>
    <s v="Direct"/>
    <n v="127"/>
    <n v="254"/>
    <n v="3107.09"/>
  </r>
  <r>
    <s v="Export"/>
    <s v="Southern Asia"/>
    <s v="India"/>
    <s v="Jawaharlal Nehru"/>
    <x v="29"/>
    <x v="0"/>
    <s v="Direct"/>
    <n v="2"/>
    <n v="3"/>
    <n v="32.106999999999999"/>
  </r>
  <r>
    <s v="Export"/>
    <s v="Southern Asia"/>
    <s v="India"/>
    <s v="Jawaharlal Nehru"/>
    <x v="30"/>
    <x v="0"/>
    <s v="Direct"/>
    <n v="4"/>
    <n v="8"/>
    <n v="90.069000000000003"/>
  </r>
  <r>
    <s v="Export"/>
    <s v="Southern Asia"/>
    <s v="India"/>
    <s v="Jawaharlal Nehru"/>
    <x v="11"/>
    <x v="0"/>
    <s v="Direct"/>
    <n v="7"/>
    <n v="9"/>
    <n v="123.631"/>
  </r>
  <r>
    <s v="Export"/>
    <s v="Southern Asia"/>
    <s v="India"/>
    <s v="Jawaharlal Nehru"/>
    <x v="54"/>
    <x v="0"/>
    <s v="Direct"/>
    <n v="6"/>
    <n v="7"/>
    <n v="150.08099999999999"/>
  </r>
  <r>
    <s v="Export"/>
    <s v="Southern Asia"/>
    <s v="India"/>
    <s v="Jawaharlal Nehru"/>
    <x v="25"/>
    <x v="0"/>
    <s v="Direct"/>
    <n v="38"/>
    <n v="38"/>
    <n v="784.51199999999994"/>
  </r>
  <r>
    <s v="Export"/>
    <s v="Southern Asia"/>
    <s v="India"/>
    <s v="Jawaharlal Nehru"/>
    <x v="34"/>
    <x v="0"/>
    <s v="Direct"/>
    <n v="1"/>
    <n v="1"/>
    <n v="7.2590000000000003"/>
  </r>
  <r>
    <s v="Export"/>
    <s v="Southern Asia"/>
    <s v="India"/>
    <s v="Jawaharlal Nehru"/>
    <x v="8"/>
    <x v="0"/>
    <s v="Direct"/>
    <n v="7"/>
    <n v="11"/>
    <n v="94.289500000000004"/>
  </r>
  <r>
    <s v="Export"/>
    <s v="Southern Asia"/>
    <s v="India"/>
    <s v="Kakinada"/>
    <x v="42"/>
    <x v="2"/>
    <s v="Direct"/>
    <n v="18"/>
    <n v="0"/>
    <n v="314900"/>
  </r>
  <r>
    <s v="Export"/>
    <s v="Southern Asia"/>
    <s v="India"/>
    <s v="Loni"/>
    <x v="65"/>
    <x v="0"/>
    <s v="Direct"/>
    <n v="10"/>
    <n v="20"/>
    <n v="246.16"/>
  </r>
  <r>
    <s v="Export"/>
    <s v="Southern Asia"/>
    <s v="India"/>
    <s v="Madras"/>
    <x v="61"/>
    <x v="0"/>
    <s v="Direct"/>
    <n v="2"/>
    <n v="4"/>
    <n v="45.222000000000001"/>
  </r>
  <r>
    <s v="Export"/>
    <s v="Southern Asia"/>
    <s v="India"/>
    <s v="Madras"/>
    <x v="23"/>
    <x v="0"/>
    <s v="Direct"/>
    <n v="3"/>
    <n v="6"/>
    <n v="73.2"/>
  </r>
  <r>
    <s v="Export"/>
    <s v="Southern Asia"/>
    <s v="India"/>
    <s v="Madras"/>
    <x v="44"/>
    <x v="0"/>
    <s v="Direct"/>
    <n v="11"/>
    <n v="22"/>
    <n v="283.08999999999997"/>
  </r>
  <r>
    <s v="Export"/>
    <s v="Southern Asia"/>
    <s v="India"/>
    <s v="Madras"/>
    <x v="65"/>
    <x v="0"/>
    <s v="Direct"/>
    <n v="10"/>
    <n v="20"/>
    <n v="220.33"/>
  </r>
  <r>
    <s v="Export"/>
    <s v="Southern Asia"/>
    <s v="India"/>
    <s v="Mangalore"/>
    <x v="12"/>
    <x v="0"/>
    <s v="Direct"/>
    <n v="2"/>
    <n v="2"/>
    <n v="47.36"/>
  </r>
  <r>
    <s v="Export"/>
    <s v="Southern Asia"/>
    <s v="India"/>
    <s v="Marmugao (Marmagao)"/>
    <x v="11"/>
    <x v="0"/>
    <s v="Direct"/>
    <n v="1"/>
    <n v="1"/>
    <n v="4.9000000000000004"/>
  </r>
  <r>
    <s v="Import"/>
    <s v="Africa"/>
    <s v="Kenya"/>
    <s v="Mombasa"/>
    <x v="62"/>
    <x v="0"/>
    <s v="Direct"/>
    <n v="1"/>
    <n v="1"/>
    <n v="18.72"/>
  </r>
  <r>
    <s v="Import"/>
    <s v="Africa"/>
    <s v="Madagascar"/>
    <s v="Tamatave"/>
    <x v="6"/>
    <x v="0"/>
    <s v="Direct"/>
    <n v="2"/>
    <n v="2"/>
    <n v="1.9"/>
  </r>
  <r>
    <s v="Import"/>
    <s v="Africa"/>
    <s v="Morocco"/>
    <s v="Casablanca"/>
    <x v="0"/>
    <x v="0"/>
    <s v="Direct"/>
    <n v="18"/>
    <n v="18"/>
    <n v="489.69"/>
  </r>
  <r>
    <s v="Import"/>
    <s v="Africa"/>
    <s v="Morocco"/>
    <s v="Casablanca"/>
    <x v="10"/>
    <x v="0"/>
    <s v="Direct"/>
    <n v="4"/>
    <n v="4"/>
    <n v="88.88"/>
  </r>
  <r>
    <s v="Import"/>
    <s v="Africa"/>
    <s v="Morocco"/>
    <s v="Tangier"/>
    <x v="3"/>
    <x v="0"/>
    <s v="Direct"/>
    <n v="1"/>
    <n v="2"/>
    <n v="4.726"/>
  </r>
  <r>
    <s v="Import"/>
    <s v="Africa"/>
    <s v="Mozambique"/>
    <s v="Maputo"/>
    <x v="62"/>
    <x v="0"/>
    <s v="Direct"/>
    <n v="1"/>
    <n v="2"/>
    <n v="7.8259999999999996"/>
  </r>
  <r>
    <s v="Import"/>
    <s v="Africa"/>
    <s v="Mozambique"/>
    <s v="Mozambique - other"/>
    <x v="6"/>
    <x v="0"/>
    <s v="Direct"/>
    <n v="2"/>
    <n v="2"/>
    <n v="6.1779999999999999"/>
  </r>
  <r>
    <s v="Import"/>
    <s v="Africa"/>
    <s v="Mozambique"/>
    <s v="Nacala"/>
    <x v="11"/>
    <x v="0"/>
    <s v="Direct"/>
    <n v="1"/>
    <n v="1"/>
    <n v="3.85"/>
  </r>
  <r>
    <s v="Import"/>
    <s v="Africa"/>
    <s v="Namibia"/>
    <s v="Walvis Bay"/>
    <x v="57"/>
    <x v="0"/>
    <s v="Direct"/>
    <n v="5"/>
    <n v="5"/>
    <n v="89.168000000000006"/>
  </r>
  <r>
    <s v="Import"/>
    <s v="Africa"/>
    <s v="Namibia"/>
    <s v="Walvis Bay"/>
    <x v="11"/>
    <x v="0"/>
    <s v="Direct"/>
    <n v="1"/>
    <n v="1"/>
    <n v="6"/>
  </r>
  <r>
    <s v="Import"/>
    <s v="Africa"/>
    <s v="Namibia"/>
    <s v="Walvis Bay"/>
    <x v="20"/>
    <x v="0"/>
    <s v="Direct"/>
    <n v="1"/>
    <n v="1"/>
    <n v="1.35"/>
  </r>
  <r>
    <s v="Import"/>
    <s v="Africa"/>
    <s v="Namibia"/>
    <s v="Walvis Bay"/>
    <x v="44"/>
    <x v="0"/>
    <s v="Direct"/>
    <n v="7"/>
    <n v="11"/>
    <n v="129.45599999999999"/>
  </r>
  <r>
    <s v="Import"/>
    <s v="Africa"/>
    <s v="Nigeria"/>
    <s v="Apapa"/>
    <x v="15"/>
    <x v="0"/>
    <s v="Direct"/>
    <n v="2"/>
    <n v="4"/>
    <n v="55.6"/>
  </r>
  <r>
    <s v="Import"/>
    <s v="Africa"/>
    <s v="Nigeria"/>
    <s v="Lagos"/>
    <x v="53"/>
    <x v="0"/>
    <s v="Direct"/>
    <n v="2"/>
    <n v="2"/>
    <n v="32"/>
  </r>
  <r>
    <s v="Import"/>
    <s v="Africa"/>
    <s v="Senegal"/>
    <s v="Dakar"/>
    <x v="11"/>
    <x v="0"/>
    <s v="Direct"/>
    <n v="2"/>
    <n v="4"/>
    <n v="25.35"/>
  </r>
  <r>
    <s v="Import"/>
    <s v="Africa"/>
    <s v="South Africa"/>
    <s v="Cape Town"/>
    <x v="10"/>
    <x v="0"/>
    <s v="Direct"/>
    <n v="2"/>
    <n v="2"/>
    <n v="18.4175"/>
  </r>
  <r>
    <s v="Import"/>
    <s v="Africa"/>
    <s v="South Africa"/>
    <s v="Cape Town"/>
    <x v="11"/>
    <x v="0"/>
    <s v="Direct"/>
    <n v="44"/>
    <n v="83"/>
    <n v="547.80499999999995"/>
  </r>
  <r>
    <s v="Import"/>
    <s v="Africa"/>
    <s v="South Africa"/>
    <s v="Cape Town"/>
    <x v="79"/>
    <x v="0"/>
    <s v="Direct"/>
    <n v="4"/>
    <n v="4"/>
    <n v="65.352400000000003"/>
  </r>
  <r>
    <s v="Import"/>
    <s v="Africa"/>
    <s v="South Africa"/>
    <s v="Cape Town"/>
    <x v="6"/>
    <x v="0"/>
    <s v="Direct"/>
    <n v="19"/>
    <n v="23"/>
    <n v="65.462999999999994"/>
  </r>
  <r>
    <s v="Import"/>
    <s v="Africa"/>
    <s v="South Africa"/>
    <s v="Cape Town"/>
    <x v="67"/>
    <x v="0"/>
    <s v="Direct"/>
    <n v="2"/>
    <n v="2"/>
    <n v="5.1950000000000003"/>
  </r>
  <r>
    <s v="Import"/>
    <s v="Africa"/>
    <s v="South Africa"/>
    <s v="Coega"/>
    <x v="6"/>
    <x v="0"/>
    <s v="Direct"/>
    <n v="1"/>
    <n v="1"/>
    <n v="3.02"/>
  </r>
  <r>
    <s v="Import"/>
    <s v="Africa"/>
    <s v="South Africa"/>
    <s v="Coega"/>
    <x v="5"/>
    <x v="0"/>
    <s v="Direct"/>
    <n v="4"/>
    <n v="5"/>
    <n v="21.189"/>
  </r>
  <r>
    <s v="Import"/>
    <s v="Africa"/>
    <s v="South Africa"/>
    <s v="Durban"/>
    <x v="10"/>
    <x v="0"/>
    <s v="Direct"/>
    <n v="169"/>
    <n v="178"/>
    <n v="3941.5659999999998"/>
  </r>
  <r>
    <s v="Import"/>
    <s v="Africa"/>
    <s v="South Africa"/>
    <s v="Durban"/>
    <x v="96"/>
    <x v="0"/>
    <s v="Direct"/>
    <n v="1"/>
    <n v="1"/>
    <n v="24.478000000000002"/>
  </r>
  <r>
    <s v="Import"/>
    <s v="Africa"/>
    <s v="South Africa"/>
    <s v="Durban"/>
    <x v="18"/>
    <x v="0"/>
    <s v="Direct"/>
    <n v="235"/>
    <n v="357"/>
    <n v="4863.2676000000001"/>
  </r>
  <r>
    <s v="Import"/>
    <s v="Africa"/>
    <s v="South Africa"/>
    <s v="Durban"/>
    <x v="19"/>
    <x v="0"/>
    <s v="Direct"/>
    <n v="1"/>
    <n v="2"/>
    <n v="5.68"/>
  </r>
  <r>
    <s v="Import"/>
    <s v="Africa"/>
    <s v="South Africa"/>
    <s v="Durban"/>
    <x v="26"/>
    <x v="1"/>
    <s v="Direct"/>
    <n v="310"/>
    <n v="0"/>
    <n v="513.79520000000002"/>
  </r>
  <r>
    <s v="Import"/>
    <s v="Africa"/>
    <s v="South Africa"/>
    <s v="Durban"/>
    <x v="26"/>
    <x v="0"/>
    <s v="Direct"/>
    <n v="9"/>
    <n v="17"/>
    <n v="36.6"/>
  </r>
  <r>
    <s v="Import"/>
    <s v="Africa"/>
    <s v="South Africa"/>
    <s v="Durban"/>
    <x v="54"/>
    <x v="0"/>
    <s v="Direct"/>
    <n v="91"/>
    <n v="92"/>
    <n v="2373.0120000000002"/>
  </r>
  <r>
    <s v="Import"/>
    <s v="Africa"/>
    <s v="South Africa"/>
    <s v="Durban"/>
    <x v="15"/>
    <x v="0"/>
    <s v="Direct"/>
    <n v="36"/>
    <n v="37"/>
    <n v="864.49900000000002"/>
  </r>
  <r>
    <s v="Import"/>
    <s v="Africa"/>
    <s v="South Africa"/>
    <s v="Durban"/>
    <x v="53"/>
    <x v="0"/>
    <s v="Direct"/>
    <n v="29"/>
    <n v="43"/>
    <n v="418.05099999999999"/>
  </r>
  <r>
    <s v="Import"/>
    <s v="Africa"/>
    <s v="South Africa"/>
    <s v="Durban"/>
    <x v="7"/>
    <x v="1"/>
    <s v="Direct"/>
    <n v="58"/>
    <n v="0"/>
    <n v="244.28989999999999"/>
  </r>
  <r>
    <s v="Export"/>
    <s v="Southern Asia"/>
    <s v="India"/>
    <s v="Mundra"/>
    <x v="33"/>
    <x v="0"/>
    <s v="Direct"/>
    <n v="60"/>
    <n v="60"/>
    <n v="1582.107"/>
  </r>
  <r>
    <s v="Export"/>
    <s v="Southern Asia"/>
    <s v="India"/>
    <s v="Mundra"/>
    <x v="3"/>
    <x v="0"/>
    <s v="Direct"/>
    <n v="1"/>
    <n v="2"/>
    <n v="28.21"/>
  </r>
  <r>
    <s v="Export"/>
    <s v="Southern Asia"/>
    <s v="India"/>
    <s v="Mundra"/>
    <x v="5"/>
    <x v="0"/>
    <s v="Direct"/>
    <n v="81"/>
    <n v="160"/>
    <n v="1974.43"/>
  </r>
  <r>
    <s v="Export"/>
    <s v="Southern Asia"/>
    <s v="India"/>
    <s v="Mundra"/>
    <x v="34"/>
    <x v="0"/>
    <s v="Direct"/>
    <n v="3"/>
    <n v="3"/>
    <n v="75.45"/>
  </r>
  <r>
    <s v="Export"/>
    <s v="Southern Asia"/>
    <s v="India"/>
    <s v="Palwal ICD"/>
    <x v="12"/>
    <x v="0"/>
    <s v="Direct"/>
    <n v="11"/>
    <n v="22"/>
    <n v="234.25"/>
  </r>
  <r>
    <s v="Export"/>
    <s v="Southern Asia"/>
    <s v="India"/>
    <s v="Palwal ICD"/>
    <x v="24"/>
    <x v="0"/>
    <s v="Direct"/>
    <n v="1"/>
    <n v="2"/>
    <n v="28.7"/>
  </r>
  <r>
    <s v="Export"/>
    <s v="Southern Asia"/>
    <s v="India"/>
    <s v="Pipavav (Victor) Port"/>
    <x v="12"/>
    <x v="0"/>
    <s v="Direct"/>
    <n v="10"/>
    <n v="10"/>
    <n v="230.54"/>
  </r>
  <r>
    <s v="Export"/>
    <s v="Southern Asia"/>
    <s v="India"/>
    <s v="Port Indai"/>
    <x v="33"/>
    <x v="0"/>
    <s v="Direct"/>
    <n v="27"/>
    <n v="27"/>
    <n v="703.053"/>
  </r>
  <r>
    <s v="Export"/>
    <s v="Southern Asia"/>
    <s v="India"/>
    <s v="Tuticorin"/>
    <x v="37"/>
    <x v="0"/>
    <s v="Direct"/>
    <n v="6"/>
    <n v="6"/>
    <n v="141.28"/>
  </r>
  <r>
    <s v="Export"/>
    <s v="Southern Asia"/>
    <s v="India"/>
    <s v="Tuticorin"/>
    <x v="33"/>
    <x v="0"/>
    <s v="Direct"/>
    <n v="2"/>
    <n v="2"/>
    <n v="55.4"/>
  </r>
  <r>
    <s v="Export"/>
    <s v="Southern Asia"/>
    <s v="India"/>
    <s v="Tuticorin"/>
    <x v="12"/>
    <x v="0"/>
    <s v="Direct"/>
    <n v="27"/>
    <n v="48"/>
    <n v="567.45899999999995"/>
  </r>
  <r>
    <s v="Export"/>
    <s v="Southern Asia"/>
    <s v="India"/>
    <s v="Visakhapatnam"/>
    <x v="10"/>
    <x v="0"/>
    <s v="Direct"/>
    <n v="7"/>
    <n v="14"/>
    <n v="142.38499999999999"/>
  </r>
  <r>
    <s v="Export"/>
    <s v="Southern Asia"/>
    <s v="India"/>
    <s v="Visakhapatnam"/>
    <x v="65"/>
    <x v="0"/>
    <s v="Direct"/>
    <n v="38"/>
    <n v="76"/>
    <n v="918.36400000000003"/>
  </r>
  <r>
    <s v="Export"/>
    <s v="Southern Asia"/>
    <s v="Myanmar"/>
    <s v="Myanmar -  Other"/>
    <x v="5"/>
    <x v="0"/>
    <s v="Direct"/>
    <n v="1"/>
    <n v="2"/>
    <n v="10.09"/>
  </r>
  <r>
    <s v="Export"/>
    <s v="Southern Asia"/>
    <s v="Myanmar"/>
    <s v="Rangoon"/>
    <x v="71"/>
    <x v="0"/>
    <s v="Direct"/>
    <n v="56"/>
    <n v="56"/>
    <n v="1151.77"/>
  </r>
  <r>
    <s v="Export"/>
    <s v="Southern Asia"/>
    <s v="Nepal"/>
    <s v="Nepal - Other"/>
    <x v="73"/>
    <x v="0"/>
    <s v="Direct"/>
    <n v="198"/>
    <n v="198"/>
    <n v="3907.3298"/>
  </r>
  <r>
    <s v="Export"/>
    <s v="Southern Asia"/>
    <s v="Nepal"/>
    <s v="Nepal - Other"/>
    <x v="23"/>
    <x v="0"/>
    <s v="Direct"/>
    <n v="5"/>
    <n v="5"/>
    <n v="118.4"/>
  </r>
  <r>
    <s v="Export"/>
    <s v="Southern Asia"/>
    <s v="Nepal"/>
    <s v="Nepal - Other"/>
    <x v="44"/>
    <x v="0"/>
    <s v="Direct"/>
    <n v="2"/>
    <n v="4"/>
    <n v="51.26"/>
  </r>
  <r>
    <s v="Export"/>
    <s v="Southern Asia"/>
    <s v="Nepal"/>
    <s v="Nepal - Other"/>
    <x v="82"/>
    <x v="0"/>
    <s v="Direct"/>
    <n v="6"/>
    <n v="6"/>
    <n v="130.46199999999999"/>
  </r>
  <r>
    <s v="Export"/>
    <s v="Southern Asia"/>
    <s v="Pakistan"/>
    <s v="Karachi"/>
    <x v="17"/>
    <x v="0"/>
    <s v="Direct"/>
    <n v="2"/>
    <n v="4"/>
    <n v="36.325000000000003"/>
  </r>
  <r>
    <s v="Export"/>
    <s v="Southern Asia"/>
    <s v="Pakistan"/>
    <s v="Karachi"/>
    <x v="33"/>
    <x v="0"/>
    <s v="Direct"/>
    <n v="1"/>
    <n v="1"/>
    <n v="20.100000000000001"/>
  </r>
  <r>
    <s v="Export"/>
    <s v="Southern Asia"/>
    <s v="Pakistan"/>
    <s v="Karachi"/>
    <x v="26"/>
    <x v="0"/>
    <s v="Direct"/>
    <n v="1"/>
    <n v="2"/>
    <n v="19"/>
  </r>
  <r>
    <s v="Export"/>
    <s v="Southern Asia"/>
    <s v="Pakistan"/>
    <s v="Karachi"/>
    <x v="20"/>
    <x v="0"/>
    <s v="Direct"/>
    <n v="4"/>
    <n v="7"/>
    <n v="23.76"/>
  </r>
  <r>
    <s v="Export"/>
    <s v="Southern Asia"/>
    <s v="Pakistan"/>
    <s v="Karachi"/>
    <x v="7"/>
    <x v="0"/>
    <s v="Direct"/>
    <n v="2"/>
    <n v="3"/>
    <n v="24.78"/>
  </r>
  <r>
    <s v="Export"/>
    <s v="Southern Asia"/>
    <s v="Pakistan"/>
    <s v="Karachi"/>
    <x v="6"/>
    <x v="0"/>
    <s v="Direct"/>
    <n v="4"/>
    <n v="4"/>
    <n v="13.91"/>
  </r>
  <r>
    <s v="Export"/>
    <s v="Southern Asia"/>
    <s v="Pakistan"/>
    <s v="Karachi"/>
    <x v="3"/>
    <x v="0"/>
    <s v="Direct"/>
    <n v="8"/>
    <n v="16"/>
    <n v="81.94"/>
  </r>
  <r>
    <s v="Export"/>
    <s v="Southern Asia"/>
    <s v="Pakistan"/>
    <s v="Karachi"/>
    <x v="89"/>
    <x v="0"/>
    <s v="Direct"/>
    <n v="1"/>
    <n v="1"/>
    <n v="25.062000000000001"/>
  </r>
  <r>
    <s v="Export"/>
    <s v="Southern Asia"/>
    <s v="Pakistan"/>
    <s v="Karachi"/>
    <x v="5"/>
    <x v="0"/>
    <s v="Direct"/>
    <n v="32"/>
    <n v="63"/>
    <n v="676.58"/>
  </r>
  <r>
    <s v="Export"/>
    <s v="Southern Asia"/>
    <s v="Pakistan"/>
    <s v="Karachi"/>
    <x v="12"/>
    <x v="0"/>
    <s v="Direct"/>
    <n v="2"/>
    <n v="3"/>
    <n v="38.606000000000002"/>
  </r>
  <r>
    <s v="Export"/>
    <s v="Southern Asia"/>
    <s v="Pakistan"/>
    <s v="Karachi"/>
    <x v="71"/>
    <x v="0"/>
    <s v="Direct"/>
    <n v="113"/>
    <n v="113"/>
    <n v="2414.915"/>
  </r>
  <r>
    <s v="Export"/>
    <s v="Southern Asia"/>
    <s v="Pakistan"/>
    <s v="Muhammad Bin Qasim/Karachi"/>
    <x v="17"/>
    <x v="0"/>
    <s v="Direct"/>
    <n v="17"/>
    <n v="34"/>
    <n v="399.09"/>
  </r>
  <r>
    <s v="Export"/>
    <s v="Southern Asia"/>
    <s v="Pakistan"/>
    <s v="Muhammad Bin Qasim/Karachi"/>
    <x v="32"/>
    <x v="0"/>
    <s v="Direct"/>
    <n v="1"/>
    <n v="2"/>
    <n v="25.25"/>
  </r>
  <r>
    <s v="Import"/>
    <s v="Africa"/>
    <s v="South Africa"/>
    <s v="Durban"/>
    <x v="7"/>
    <x v="0"/>
    <s v="Direct"/>
    <n v="39"/>
    <n v="69"/>
    <n v="203.31110000000001"/>
  </r>
  <r>
    <s v="Import"/>
    <s v="Africa"/>
    <s v="South Africa"/>
    <s v="Durban"/>
    <x v="82"/>
    <x v="0"/>
    <s v="Direct"/>
    <n v="1"/>
    <n v="1"/>
    <n v="14.58"/>
  </r>
  <r>
    <s v="Import"/>
    <s v="Africa"/>
    <s v="South Africa"/>
    <s v="Durban"/>
    <x v="9"/>
    <x v="1"/>
    <s v="Direct"/>
    <n v="41"/>
    <n v="0"/>
    <n v="1913.893"/>
  </r>
  <r>
    <s v="Import"/>
    <s v="Africa"/>
    <s v="South Africa"/>
    <s v="East London"/>
    <x v="14"/>
    <x v="0"/>
    <s v="Direct"/>
    <n v="1"/>
    <n v="2"/>
    <n v="1.1153"/>
  </r>
  <r>
    <s v="Import"/>
    <s v="Africa"/>
    <s v="South Africa"/>
    <s v="Port Elizabeth"/>
    <x v="26"/>
    <x v="1"/>
    <s v="Direct"/>
    <n v="262"/>
    <n v="0"/>
    <n v="377.87959999999998"/>
  </r>
  <r>
    <s v="Import"/>
    <s v="Africa"/>
    <s v="South Africa"/>
    <s v="Port Elizabeth"/>
    <x v="7"/>
    <x v="1"/>
    <s v="Direct"/>
    <n v="1"/>
    <n v="0"/>
    <n v="1.9"/>
  </r>
  <r>
    <s v="Import"/>
    <s v="Africa"/>
    <s v="South Africa"/>
    <s v="Port Elizabeth"/>
    <x v="67"/>
    <x v="1"/>
    <s v="Direct"/>
    <n v="22"/>
    <n v="0"/>
    <n v="0.36499999999999999"/>
  </r>
  <r>
    <s v="Import"/>
    <s v="Africa"/>
    <s v="South Africa"/>
    <s v="South Africa - other"/>
    <x v="18"/>
    <x v="0"/>
    <s v="Direct"/>
    <n v="3"/>
    <n v="5"/>
    <n v="71.891999999999996"/>
  </r>
  <r>
    <s v="Import"/>
    <s v="Africa"/>
    <s v="Tanzania"/>
    <s v="Dar Es Salaam"/>
    <x v="51"/>
    <x v="0"/>
    <s v="Direct"/>
    <n v="1"/>
    <n v="2"/>
    <n v="23.72"/>
  </r>
  <r>
    <s v="Import"/>
    <s v="Africa"/>
    <s v="Togo"/>
    <s v="Lome"/>
    <x v="0"/>
    <x v="0"/>
    <s v="Direct"/>
    <n v="1"/>
    <n v="2"/>
    <n v="22"/>
  </r>
  <r>
    <s v="Import"/>
    <s v="Africa"/>
    <s v="Tunisia"/>
    <s v="Sfax"/>
    <x v="0"/>
    <x v="0"/>
    <s v="Direct"/>
    <n v="1"/>
    <n v="2"/>
    <n v="20"/>
  </r>
  <r>
    <s v="Import"/>
    <s v="Africa"/>
    <s v="Tunisia"/>
    <s v="Sfax"/>
    <x v="62"/>
    <x v="0"/>
    <s v="Direct"/>
    <n v="4"/>
    <n v="8"/>
    <n v="62.147799999999997"/>
  </r>
  <r>
    <s v="Import"/>
    <s v="Africa"/>
    <s v="Tunisia"/>
    <s v="Tunis"/>
    <x v="44"/>
    <x v="0"/>
    <s v="Direct"/>
    <n v="1"/>
    <n v="1"/>
    <n v="15.378"/>
  </r>
  <r>
    <s v="Import"/>
    <s v="Australia"/>
    <s v="Australia"/>
    <s v="Adelaide"/>
    <x v="57"/>
    <x v="0"/>
    <s v="Direct"/>
    <n v="42"/>
    <n v="59"/>
    <n v="955.09360000000004"/>
  </r>
  <r>
    <s v="Import"/>
    <s v="Australia"/>
    <s v="Australia"/>
    <s v="Adelaide"/>
    <x v="77"/>
    <x v="0"/>
    <s v="Direct"/>
    <n v="0"/>
    <n v="0"/>
    <n v="18.768000000000001"/>
  </r>
  <r>
    <s v="Import"/>
    <s v="Australia"/>
    <s v="Australia"/>
    <s v="Adelaide"/>
    <x v="51"/>
    <x v="0"/>
    <s v="Direct"/>
    <n v="28"/>
    <n v="53"/>
    <n v="579.65070000000003"/>
  </r>
  <r>
    <s v="Import"/>
    <s v="Australia"/>
    <s v="Australia"/>
    <s v="Adelaide"/>
    <x v="62"/>
    <x v="0"/>
    <s v="Direct"/>
    <n v="10"/>
    <n v="11"/>
    <n v="155.13140000000001"/>
  </r>
  <r>
    <s v="Import"/>
    <s v="Australia"/>
    <s v="Australia"/>
    <s v="Adelaide"/>
    <x v="1"/>
    <x v="0"/>
    <s v="Direct"/>
    <n v="6"/>
    <n v="9"/>
    <n v="143.10429999999999"/>
  </r>
  <r>
    <s v="Import"/>
    <s v="Australia"/>
    <s v="Australia"/>
    <s v="Adelaide"/>
    <x v="40"/>
    <x v="0"/>
    <s v="Direct"/>
    <n v="47"/>
    <n v="76"/>
    <n v="1083.4058"/>
  </r>
  <r>
    <s v="Import"/>
    <s v="Australia"/>
    <s v="Australia"/>
    <s v="Adelaide"/>
    <x v="36"/>
    <x v="0"/>
    <s v="Direct"/>
    <n v="17"/>
    <n v="33"/>
    <n v="277.74619999999999"/>
  </r>
  <r>
    <s v="Import"/>
    <s v="Australia"/>
    <s v="Australia"/>
    <s v="Adelaide"/>
    <x v="78"/>
    <x v="0"/>
    <s v="Direct"/>
    <n v="728"/>
    <n v="1454"/>
    <n v="11580.6448"/>
  </r>
  <r>
    <s v="Import"/>
    <s v="Australia"/>
    <s v="Australia"/>
    <s v="Adelaide"/>
    <x v="70"/>
    <x v="0"/>
    <s v="Direct"/>
    <n v="16"/>
    <n v="31"/>
    <n v="299.93650000000002"/>
  </r>
  <r>
    <s v="Import"/>
    <s v="Australia"/>
    <s v="Australia"/>
    <s v="Adelaide"/>
    <x v="32"/>
    <x v="0"/>
    <s v="Direct"/>
    <n v="3"/>
    <n v="6"/>
    <n v="49.912999999999997"/>
  </r>
  <r>
    <s v="Import"/>
    <s v="Australia"/>
    <s v="Australia"/>
    <s v="Adelaide"/>
    <x v="14"/>
    <x v="0"/>
    <s v="Direct"/>
    <n v="6"/>
    <n v="10"/>
    <n v="142.696"/>
  </r>
  <r>
    <s v="Import"/>
    <s v="Australia"/>
    <s v="Australia"/>
    <s v="Adelaide"/>
    <x v="66"/>
    <x v="0"/>
    <s v="Direct"/>
    <n v="1"/>
    <n v="2"/>
    <n v="20.346900000000002"/>
  </r>
  <r>
    <s v="Import"/>
    <s v="Australia"/>
    <s v="Australia"/>
    <s v="Adelaide"/>
    <x v="20"/>
    <x v="1"/>
    <s v="Direct"/>
    <n v="424"/>
    <n v="0"/>
    <n v="722.16899999999998"/>
  </r>
  <r>
    <s v="Import"/>
    <s v="Australia"/>
    <s v="Australia"/>
    <s v="Adelaide"/>
    <x v="20"/>
    <x v="0"/>
    <s v="Direct"/>
    <n v="4"/>
    <n v="6"/>
    <n v="45.884"/>
  </r>
  <r>
    <s v="Import"/>
    <s v="Australia"/>
    <s v="Australia"/>
    <s v="Adelaide"/>
    <x v="44"/>
    <x v="0"/>
    <s v="Direct"/>
    <n v="13"/>
    <n v="22"/>
    <n v="181.904"/>
  </r>
  <r>
    <s v="Import"/>
    <s v="Australia"/>
    <s v="Australia"/>
    <s v="Adelaide"/>
    <x v="95"/>
    <x v="0"/>
    <s v="Direct"/>
    <n v="1"/>
    <n v="1"/>
    <n v="17.579999999999998"/>
  </r>
  <r>
    <s v="Import"/>
    <s v="Australia"/>
    <s v="Australia"/>
    <s v="Adelaide"/>
    <x v="24"/>
    <x v="0"/>
    <s v="Direct"/>
    <n v="2"/>
    <n v="4"/>
    <n v="37.252699999999997"/>
  </r>
  <r>
    <s v="Import"/>
    <s v="Australia"/>
    <s v="Australia"/>
    <s v="Brisbane"/>
    <x v="61"/>
    <x v="0"/>
    <s v="Direct"/>
    <n v="37"/>
    <n v="62"/>
    <n v="701.72220000000004"/>
  </r>
  <r>
    <s v="Export"/>
    <s v="Southern Asia"/>
    <s v="Pakistan"/>
    <s v="Muhammad Bin Qasim/Karachi"/>
    <x v="12"/>
    <x v="0"/>
    <s v="Direct"/>
    <n v="288"/>
    <n v="314"/>
    <n v="7145.3109999999997"/>
  </r>
  <r>
    <s v="Export"/>
    <s v="Southern Asia"/>
    <s v="Pakistan"/>
    <s v="Qasim International"/>
    <x v="12"/>
    <x v="0"/>
    <s v="Direct"/>
    <n v="23"/>
    <n v="25"/>
    <n v="561.61500000000001"/>
  </r>
  <r>
    <s v="Export"/>
    <s v="Southern Asia"/>
    <s v="Sri Lanka"/>
    <s v="Colombo"/>
    <x v="10"/>
    <x v="0"/>
    <s v="Direct"/>
    <n v="84"/>
    <n v="164"/>
    <n v="1525.654"/>
  </r>
  <r>
    <s v="Export"/>
    <s v="Southern Asia"/>
    <s v="Sri Lanka"/>
    <s v="Colombo"/>
    <x v="11"/>
    <x v="0"/>
    <s v="Transhipment"/>
    <n v="2"/>
    <n v="4"/>
    <n v="51.440100000000001"/>
  </r>
  <r>
    <s v="Export"/>
    <s v="Southern Asia"/>
    <s v="Sri Lanka"/>
    <s v="Colombo"/>
    <x v="38"/>
    <x v="0"/>
    <s v="Direct"/>
    <n v="120"/>
    <n v="240"/>
    <n v="3181.18"/>
  </r>
  <r>
    <s v="Export"/>
    <s v="Southern Asia"/>
    <s v="Sri Lanka"/>
    <s v="Colombo"/>
    <x v="9"/>
    <x v="0"/>
    <s v="Direct"/>
    <n v="1"/>
    <n v="1"/>
    <n v="5.92"/>
  </r>
  <r>
    <s v="Export"/>
    <s v="Southern Asia"/>
    <s v="Sri Lanka"/>
    <s v="Colombo"/>
    <x v="27"/>
    <x v="0"/>
    <s v="Direct"/>
    <n v="37"/>
    <n v="37"/>
    <n v="989.875"/>
  </r>
  <r>
    <s v="Export"/>
    <s v="U.S.A."/>
    <s v="United States Of America"/>
    <s v="Baltimore"/>
    <x v="63"/>
    <x v="0"/>
    <s v="Direct"/>
    <n v="35"/>
    <n v="35"/>
    <n v="639.904"/>
  </r>
  <r>
    <s v="Export"/>
    <s v="U.S.A."/>
    <s v="United States Of America"/>
    <s v="BIRMINGHAM"/>
    <x v="18"/>
    <x v="0"/>
    <s v="Direct"/>
    <n v="1"/>
    <n v="1"/>
    <n v="19.5"/>
  </r>
  <r>
    <s v="Export"/>
    <s v="U.S.A."/>
    <s v="United States Of America"/>
    <s v="Boston"/>
    <x v="46"/>
    <x v="0"/>
    <s v="Direct"/>
    <n v="4"/>
    <n v="4"/>
    <n v="79.352000000000004"/>
  </r>
  <r>
    <s v="Export"/>
    <s v="U.S.A."/>
    <s v="United States Of America"/>
    <s v="Charleston"/>
    <x v="1"/>
    <x v="0"/>
    <s v="Direct"/>
    <n v="1"/>
    <n v="1"/>
    <n v="19.292899999999999"/>
  </r>
  <r>
    <s v="Export"/>
    <s v="U.S.A."/>
    <s v="United States Of America"/>
    <s v="Charleston"/>
    <x v="11"/>
    <x v="0"/>
    <s v="Direct"/>
    <n v="1"/>
    <n v="2"/>
    <n v="17.04"/>
  </r>
  <r>
    <s v="Export"/>
    <s v="U.S.A."/>
    <s v="United States Of America"/>
    <s v="Charleston"/>
    <x v="15"/>
    <x v="0"/>
    <s v="Direct"/>
    <n v="6"/>
    <n v="6"/>
    <n v="109.94"/>
  </r>
  <r>
    <s v="Export"/>
    <s v="U.S.A."/>
    <s v="United States Of America"/>
    <s v="Charleston"/>
    <x v="31"/>
    <x v="0"/>
    <s v="Direct"/>
    <n v="5"/>
    <n v="5"/>
    <n v="105.125"/>
  </r>
  <r>
    <s v="Export"/>
    <s v="U.S.A."/>
    <s v="United States Of America"/>
    <s v="Charleston"/>
    <x v="3"/>
    <x v="0"/>
    <s v="Direct"/>
    <n v="1"/>
    <n v="1"/>
    <n v="0.34599999999999997"/>
  </r>
  <r>
    <s v="Export"/>
    <s v="U.S.A."/>
    <s v="United States Of America"/>
    <s v="Chicago"/>
    <x v="51"/>
    <x v="0"/>
    <s v="Direct"/>
    <n v="8"/>
    <n v="8"/>
    <n v="115.74"/>
  </r>
  <r>
    <s v="Export"/>
    <s v="U.S.A."/>
    <s v="United States Of America"/>
    <s v="Chicago"/>
    <x v="47"/>
    <x v="0"/>
    <s v="Direct"/>
    <n v="14"/>
    <n v="28"/>
    <n v="54.32"/>
  </r>
  <r>
    <s v="Export"/>
    <s v="U.S.A."/>
    <s v="United States Of America"/>
    <s v="Chicago"/>
    <x v="18"/>
    <x v="0"/>
    <s v="Direct"/>
    <n v="3"/>
    <n v="4"/>
    <n v="55.076999999999998"/>
  </r>
  <r>
    <s v="Export"/>
    <s v="U.S.A."/>
    <s v="United States Of America"/>
    <s v="Chicago"/>
    <x v="8"/>
    <x v="0"/>
    <s v="Direct"/>
    <n v="2"/>
    <n v="2"/>
    <n v="42.15"/>
  </r>
  <r>
    <s v="Export"/>
    <s v="U.S.A."/>
    <s v="United States Of America"/>
    <s v="Cleveland - OH"/>
    <x v="11"/>
    <x v="0"/>
    <s v="Direct"/>
    <n v="1"/>
    <n v="2"/>
    <n v="19.600000000000001"/>
  </r>
  <r>
    <s v="Export"/>
    <s v="U.S.A."/>
    <s v="United States Of America"/>
    <s v="Columbus"/>
    <x v="10"/>
    <x v="0"/>
    <s v="Direct"/>
    <n v="78"/>
    <n v="156"/>
    <n v="1454.6120000000001"/>
  </r>
  <r>
    <s v="Export"/>
    <s v="U.S.A."/>
    <s v="United States Of America"/>
    <s v="Columbus"/>
    <x v="11"/>
    <x v="0"/>
    <s v="Direct"/>
    <n v="2"/>
    <n v="4"/>
    <n v="10.82"/>
  </r>
  <r>
    <s v="Export"/>
    <s v="U.S.A."/>
    <s v="United States Of America"/>
    <s v="Dallas"/>
    <x v="10"/>
    <x v="0"/>
    <s v="Direct"/>
    <n v="1"/>
    <n v="1"/>
    <n v="16.5"/>
  </r>
  <r>
    <s v="Export"/>
    <s v="U.S.A."/>
    <s v="United States Of America"/>
    <s v="Frankfort"/>
    <x v="10"/>
    <x v="0"/>
    <s v="Direct"/>
    <n v="1"/>
    <n v="2"/>
    <n v="18.72"/>
  </r>
  <r>
    <s v="Export"/>
    <s v="U.S.A."/>
    <s v="United States Of America"/>
    <s v="Freeport, TX"/>
    <x v="11"/>
    <x v="1"/>
    <s v="Direct"/>
    <n v="4"/>
    <n v="0"/>
    <n v="38.799999999999997"/>
  </r>
  <r>
    <s v="Export"/>
    <s v="U.S.A."/>
    <s v="United States Of America"/>
    <s v="Galveston"/>
    <x v="11"/>
    <x v="1"/>
    <s v="Direct"/>
    <n v="3"/>
    <n v="0"/>
    <n v="32.954999999999998"/>
  </r>
  <r>
    <s v="Export"/>
    <s v="U.S.A."/>
    <s v="United States Of America"/>
    <s v="Houston"/>
    <x v="1"/>
    <x v="0"/>
    <s v="Direct"/>
    <n v="24"/>
    <n v="27"/>
    <n v="442.4633"/>
  </r>
  <r>
    <s v="Export"/>
    <s v="U.S.A."/>
    <s v="United States Of America"/>
    <s v="Houston"/>
    <x v="18"/>
    <x v="0"/>
    <s v="Direct"/>
    <n v="57"/>
    <n v="106"/>
    <n v="1044.7719999999999"/>
  </r>
  <r>
    <s v="Export"/>
    <s v="U.S.A."/>
    <s v="United States Of America"/>
    <s v="Houston"/>
    <x v="19"/>
    <x v="0"/>
    <s v="Direct"/>
    <n v="2"/>
    <n v="2"/>
    <n v="7.54"/>
  </r>
  <r>
    <s v="Export"/>
    <s v="U.S.A."/>
    <s v="United States Of America"/>
    <s v="Houston"/>
    <x v="46"/>
    <x v="0"/>
    <s v="Direct"/>
    <n v="54"/>
    <n v="54"/>
    <n v="1048.8656000000001"/>
  </r>
  <r>
    <s v="Export"/>
    <s v="U.S.A."/>
    <s v="United States Of America"/>
    <s v="Houston"/>
    <x v="6"/>
    <x v="0"/>
    <s v="Direct"/>
    <n v="24"/>
    <n v="43"/>
    <n v="107.089"/>
  </r>
  <r>
    <s v="Export"/>
    <s v="U.S.A."/>
    <s v="United States Of America"/>
    <s v="Houston"/>
    <x v="3"/>
    <x v="0"/>
    <s v="Direct"/>
    <n v="1"/>
    <n v="1"/>
    <n v="3.38"/>
  </r>
  <r>
    <s v="Export"/>
    <s v="U.S.A."/>
    <s v="United States Of America"/>
    <s v="Houston"/>
    <x v="8"/>
    <x v="0"/>
    <s v="Direct"/>
    <n v="2"/>
    <n v="4"/>
    <n v="22.29"/>
  </r>
  <r>
    <s v="Export"/>
    <s v="U.S.A."/>
    <s v="United States Of America"/>
    <s v="Jacksonville"/>
    <x v="10"/>
    <x v="0"/>
    <s v="Direct"/>
    <n v="63"/>
    <n v="126"/>
    <n v="1145.711"/>
  </r>
  <r>
    <s v="Export"/>
    <s v="U.S.A."/>
    <s v="United States Of America"/>
    <s v="Kansas City"/>
    <x v="46"/>
    <x v="0"/>
    <s v="Direct"/>
    <n v="8"/>
    <n v="8"/>
    <n v="155.92500000000001"/>
  </r>
  <r>
    <s v="Export"/>
    <s v="U.S.A."/>
    <s v="United States Of America"/>
    <s v="Long Beach"/>
    <x v="66"/>
    <x v="0"/>
    <s v="Direct"/>
    <n v="2"/>
    <n v="2"/>
    <n v="36"/>
  </r>
  <r>
    <s v="Export"/>
    <s v="U.S.A."/>
    <s v="United States Of America"/>
    <s v="Long Beach"/>
    <x v="19"/>
    <x v="0"/>
    <s v="Direct"/>
    <n v="1"/>
    <n v="2"/>
    <n v="20.399999999999999"/>
  </r>
  <r>
    <s v="Export"/>
    <s v="U.S.A."/>
    <s v="United States Of America"/>
    <s v="Long Beach"/>
    <x v="20"/>
    <x v="1"/>
    <s v="Direct"/>
    <n v="1"/>
    <n v="0"/>
    <n v="1.39"/>
  </r>
  <r>
    <s v="Export"/>
    <s v="U.S.A."/>
    <s v="United States Of America"/>
    <s v="Long Beach"/>
    <x v="54"/>
    <x v="0"/>
    <s v="Direct"/>
    <n v="99"/>
    <n v="99"/>
    <n v="1828.56"/>
  </r>
  <r>
    <s v="Export"/>
    <s v="U.S.A."/>
    <s v="United States Of America"/>
    <s v="Long Beach"/>
    <x v="7"/>
    <x v="1"/>
    <s v="Direct"/>
    <n v="2"/>
    <n v="0"/>
    <n v="13"/>
  </r>
  <r>
    <s v="Export"/>
    <s v="U.S.A."/>
    <s v="United States Of America"/>
    <s v="Long Beach"/>
    <x v="7"/>
    <x v="0"/>
    <s v="Direct"/>
    <n v="5"/>
    <n v="7"/>
    <n v="26.87"/>
  </r>
  <r>
    <s v="Export"/>
    <s v="U.S.A."/>
    <s v="United States Of America"/>
    <s v="Long Beach"/>
    <x v="8"/>
    <x v="0"/>
    <s v="Direct"/>
    <n v="12"/>
    <n v="16"/>
    <n v="216.98500000000001"/>
  </r>
  <r>
    <s v="Export"/>
    <s v="U.S.A."/>
    <s v="United States Of America"/>
    <s v="Los Angeles"/>
    <x v="1"/>
    <x v="0"/>
    <s v="Direct"/>
    <n v="54"/>
    <n v="95"/>
    <n v="1199.2991"/>
  </r>
  <r>
    <s v="Export"/>
    <s v="U.S.A."/>
    <s v="United States Of America"/>
    <s v="Miami"/>
    <x v="10"/>
    <x v="0"/>
    <s v="Direct"/>
    <n v="7"/>
    <n v="8"/>
    <n v="138.625"/>
  </r>
  <r>
    <s v="Export"/>
    <s v="U.S.A."/>
    <s v="United States Of America"/>
    <s v="Miami"/>
    <x v="1"/>
    <x v="0"/>
    <s v="Direct"/>
    <n v="11"/>
    <n v="22"/>
    <n v="258.38580000000002"/>
  </r>
  <r>
    <s v="Export"/>
    <s v="U.S.A."/>
    <s v="United States Of America"/>
    <s v="Miami"/>
    <x v="11"/>
    <x v="0"/>
    <s v="Direct"/>
    <n v="1"/>
    <n v="1"/>
    <n v="1.69"/>
  </r>
  <r>
    <s v="Export"/>
    <s v="U.S.A."/>
    <s v="United States Of America"/>
    <s v="Miami"/>
    <x v="31"/>
    <x v="0"/>
    <s v="Direct"/>
    <n v="1"/>
    <n v="1"/>
    <n v="10.912000000000001"/>
  </r>
  <r>
    <s v="Export"/>
    <s v="U.S.A."/>
    <s v="United States Of America"/>
    <s v="New Orleans"/>
    <x v="67"/>
    <x v="0"/>
    <s v="Direct"/>
    <n v="9"/>
    <n v="18"/>
    <n v="157.268"/>
  </r>
  <r>
    <s v="Export"/>
    <s v="U.S.A."/>
    <s v="United States Of America"/>
    <s v="New York"/>
    <x v="32"/>
    <x v="0"/>
    <s v="Direct"/>
    <n v="1"/>
    <n v="2"/>
    <n v="10.35"/>
  </r>
  <r>
    <s v="Export"/>
    <s v="U.S.A."/>
    <s v="United States Of America"/>
    <s v="New York"/>
    <x v="26"/>
    <x v="1"/>
    <s v="Direct"/>
    <n v="1"/>
    <n v="0"/>
    <n v="1.7589999999999999"/>
  </r>
  <r>
    <s v="Export"/>
    <s v="U.S.A."/>
    <s v="United States Of America"/>
    <s v="New York"/>
    <x v="6"/>
    <x v="0"/>
    <s v="Direct"/>
    <n v="2"/>
    <n v="3"/>
    <n v="9.67"/>
  </r>
  <r>
    <s v="Export"/>
    <s v="U.S.A."/>
    <s v="United States Of America"/>
    <s v="New York"/>
    <x v="72"/>
    <x v="0"/>
    <s v="Direct"/>
    <n v="24"/>
    <n v="29"/>
    <n v="324.90600000000001"/>
  </r>
  <r>
    <s v="Export"/>
    <s v="U.S.A."/>
    <s v="United States Of America"/>
    <s v="Norfolk"/>
    <x v="71"/>
    <x v="0"/>
    <s v="Direct"/>
    <n v="99"/>
    <n v="99"/>
    <n v="2009.8712"/>
  </r>
  <r>
    <s v="Export"/>
    <s v="U.S.A."/>
    <s v="United States Of America"/>
    <s v="Oakland"/>
    <x v="18"/>
    <x v="0"/>
    <s v="Direct"/>
    <n v="3"/>
    <n v="3"/>
    <n v="39.933999999999997"/>
  </r>
  <r>
    <s v="Export"/>
    <s v="U.S.A."/>
    <s v="United States Of America"/>
    <s v="Oakland"/>
    <x v="19"/>
    <x v="0"/>
    <s v="Direct"/>
    <n v="3"/>
    <n v="3"/>
    <n v="45.344000000000001"/>
  </r>
  <r>
    <s v="Export"/>
    <s v="U.S.A."/>
    <s v="United States Of America"/>
    <s v="Oakland"/>
    <x v="7"/>
    <x v="0"/>
    <s v="Direct"/>
    <n v="1"/>
    <n v="1"/>
    <n v="16.329000000000001"/>
  </r>
  <r>
    <s v="Export"/>
    <s v="U.S.A."/>
    <s v="United States Of America"/>
    <s v="Oakland"/>
    <x v="6"/>
    <x v="0"/>
    <s v="Direct"/>
    <n v="8"/>
    <n v="12"/>
    <n v="34.947000000000003"/>
  </r>
  <r>
    <s v="Export"/>
    <s v="U.S.A."/>
    <s v="United States Of America"/>
    <s v="Oakland"/>
    <x v="5"/>
    <x v="0"/>
    <s v="Direct"/>
    <n v="36"/>
    <n v="36"/>
    <n v="707.51700000000005"/>
  </r>
  <r>
    <s v="Export"/>
    <s v="U.S.A."/>
    <s v="United States Of America"/>
    <s v="Oakland"/>
    <x v="72"/>
    <x v="0"/>
    <s v="Direct"/>
    <n v="2"/>
    <n v="2"/>
    <n v="33.511000000000003"/>
  </r>
  <r>
    <s v="Export"/>
    <s v="U.S.A."/>
    <s v="United States Of America"/>
    <s v="Philadelphia"/>
    <x v="18"/>
    <x v="0"/>
    <s v="Direct"/>
    <n v="1"/>
    <n v="1"/>
    <n v="3.2690000000000001"/>
  </r>
  <r>
    <s v="Export"/>
    <s v="U.S.A."/>
    <s v="United States Of America"/>
    <s v="Philadelphia"/>
    <x v="19"/>
    <x v="0"/>
    <s v="Direct"/>
    <n v="1"/>
    <n v="1"/>
    <n v="2.2650000000000001"/>
  </r>
  <r>
    <s v="Export"/>
    <s v="U.S.A."/>
    <s v="United States Of America"/>
    <s v="Phoenix"/>
    <x v="6"/>
    <x v="0"/>
    <s v="Direct"/>
    <n v="1"/>
    <n v="1"/>
    <n v="0.93700000000000006"/>
  </r>
  <r>
    <s v="Export"/>
    <s v="U.S.A."/>
    <s v="United States Of America"/>
    <s v="PITTSBURGH"/>
    <x v="10"/>
    <x v="0"/>
    <s v="Direct"/>
    <n v="2"/>
    <n v="2"/>
    <n v="22.55"/>
  </r>
  <r>
    <s v="Export"/>
    <s v="U.S.A."/>
    <s v="United States Of America"/>
    <s v="Riverview"/>
    <x v="13"/>
    <x v="0"/>
    <s v="Direct"/>
    <n v="1"/>
    <n v="1"/>
    <n v="3.5920000000000001"/>
  </r>
  <r>
    <s v="Export"/>
    <s v="U.S.A."/>
    <s v="United States Of America"/>
    <s v="Seattle"/>
    <x v="1"/>
    <x v="0"/>
    <s v="Direct"/>
    <n v="14"/>
    <n v="14"/>
    <n v="260.48930000000001"/>
  </r>
  <r>
    <s v="Export"/>
    <s v="U.S.A."/>
    <s v="United States Of America"/>
    <s v="Seattle"/>
    <x v="36"/>
    <x v="0"/>
    <s v="Direct"/>
    <n v="1"/>
    <n v="2"/>
    <n v="3.1"/>
  </r>
  <r>
    <s v="Export"/>
    <s v="U.S.A."/>
    <s v="United States Of America"/>
    <s v="Seattle"/>
    <x v="11"/>
    <x v="0"/>
    <s v="Direct"/>
    <n v="6"/>
    <n v="9"/>
    <n v="48.283999999999999"/>
  </r>
  <r>
    <s v="Export"/>
    <s v="U.S.A."/>
    <s v="United States Of America"/>
    <s v="USA - other"/>
    <x v="18"/>
    <x v="0"/>
    <s v="Direct"/>
    <n v="1"/>
    <n v="1"/>
    <n v="19.635000000000002"/>
  </r>
  <r>
    <s v="Export"/>
    <s v="U.S.A."/>
    <s v="United States Of America"/>
    <s v="USA - other"/>
    <x v="33"/>
    <x v="0"/>
    <s v="Direct"/>
    <n v="7"/>
    <n v="7"/>
    <n v="129.19999999999999"/>
  </r>
  <r>
    <s v="Export"/>
    <s v="U.S.A."/>
    <s v="United States Of America"/>
    <s v="USA - other"/>
    <x v="19"/>
    <x v="0"/>
    <s v="Direct"/>
    <n v="1"/>
    <n v="2"/>
    <n v="4.22"/>
  </r>
  <r>
    <s v="Export"/>
    <s v="U.S.A."/>
    <s v="United States Of America"/>
    <s v="USA - other"/>
    <x v="46"/>
    <x v="0"/>
    <s v="Direct"/>
    <n v="5"/>
    <n v="10"/>
    <n v="95.287000000000006"/>
  </r>
  <r>
    <s v="Export"/>
    <s v="U.S.A."/>
    <s v="United States Of America"/>
    <s v="USA - other"/>
    <x v="6"/>
    <x v="0"/>
    <s v="Direct"/>
    <n v="2"/>
    <n v="3"/>
    <n v="9.3000000000000007"/>
  </r>
  <r>
    <s v="Export"/>
    <s v="U.S.A."/>
    <s v="United States Of America"/>
    <s v="USA - other"/>
    <x v="24"/>
    <x v="0"/>
    <s v="Direct"/>
    <n v="1"/>
    <n v="1"/>
    <n v="3.383"/>
  </r>
  <r>
    <s v="Export"/>
    <s v="United Kingdom and Ireland"/>
    <s v="Ireland"/>
    <s v="Cork"/>
    <x v="10"/>
    <x v="0"/>
    <s v="Direct"/>
    <n v="3"/>
    <n v="3"/>
    <n v="56.256"/>
  </r>
  <r>
    <s v="Export"/>
    <s v="United Kingdom and Ireland"/>
    <s v="Ireland"/>
    <s v="Dublin"/>
    <x v="1"/>
    <x v="0"/>
    <s v="Direct"/>
    <n v="4"/>
    <n v="4"/>
    <n v="67.871799999999993"/>
  </r>
  <r>
    <s v="Export"/>
    <s v="United Kingdom and Ireland"/>
    <s v="Ireland"/>
    <s v="Dublin"/>
    <x v="11"/>
    <x v="0"/>
    <s v="Direct"/>
    <n v="2"/>
    <n v="2"/>
    <n v="31.178999999999998"/>
  </r>
  <r>
    <s v="Export"/>
    <s v="United Kingdom and Ireland"/>
    <s v="Ireland"/>
    <s v="Dublin"/>
    <x v="3"/>
    <x v="0"/>
    <s v="Direct"/>
    <n v="1"/>
    <n v="1"/>
    <n v="4.5999999999999996"/>
  </r>
  <r>
    <s v="Export"/>
    <s v="United Kingdom and Ireland"/>
    <s v="United Kingdom"/>
    <s v="Belfast"/>
    <x v="10"/>
    <x v="0"/>
    <s v="Direct"/>
    <n v="1"/>
    <n v="2"/>
    <n v="5.62"/>
  </r>
  <r>
    <s v="Export"/>
    <s v="United Kingdom and Ireland"/>
    <s v="United Kingdom"/>
    <s v="Belfast"/>
    <x v="11"/>
    <x v="0"/>
    <s v="Direct"/>
    <n v="2"/>
    <n v="3"/>
    <n v="15.06"/>
  </r>
  <r>
    <s v="Export"/>
    <s v="United Kingdom and Ireland"/>
    <s v="United Kingdom"/>
    <s v="Coalville"/>
    <x v="10"/>
    <x v="0"/>
    <s v="Direct"/>
    <n v="1"/>
    <n v="1"/>
    <n v="10.554"/>
  </r>
  <r>
    <s v="Export"/>
    <s v="United Kingdom and Ireland"/>
    <s v="United Kingdom"/>
    <s v="DAVENTRY"/>
    <x v="11"/>
    <x v="0"/>
    <s v="Direct"/>
    <n v="1"/>
    <n v="2"/>
    <n v="4.7729999999999997"/>
  </r>
  <r>
    <s v="Export"/>
    <s v="United Kingdom and Ireland"/>
    <s v="United Kingdom"/>
    <s v="EXETER"/>
    <x v="10"/>
    <x v="0"/>
    <s v="Direct"/>
    <n v="2"/>
    <n v="2"/>
    <n v="26.588999999999999"/>
  </r>
  <r>
    <s v="Export"/>
    <s v="United Kingdom and Ireland"/>
    <s v="United Kingdom"/>
    <s v="EXETER"/>
    <x v="31"/>
    <x v="0"/>
    <s v="Direct"/>
    <n v="3"/>
    <n v="3"/>
    <n v="34.981999999999999"/>
  </r>
  <r>
    <s v="Export"/>
    <s v="United Kingdom and Ireland"/>
    <s v="United Kingdom"/>
    <s v="Felixstowe"/>
    <x v="11"/>
    <x v="0"/>
    <s v="Direct"/>
    <n v="6"/>
    <n v="9"/>
    <n v="55.89"/>
  </r>
  <r>
    <s v="Export"/>
    <s v="United Kingdom and Ireland"/>
    <s v="United Kingdom"/>
    <s v="Felixstowe"/>
    <x v="6"/>
    <x v="0"/>
    <s v="Direct"/>
    <n v="14"/>
    <n v="18"/>
    <n v="50.137"/>
  </r>
  <r>
    <s v="Export"/>
    <s v="United Kingdom and Ireland"/>
    <s v="United Kingdom"/>
    <s v="Felixstowe"/>
    <x v="31"/>
    <x v="0"/>
    <s v="Direct"/>
    <n v="6"/>
    <n v="6"/>
    <n v="82.025999999999996"/>
  </r>
  <r>
    <s v="Export"/>
    <s v="United Kingdom and Ireland"/>
    <s v="United Kingdom"/>
    <s v="Felixstowe"/>
    <x v="34"/>
    <x v="0"/>
    <s v="Direct"/>
    <n v="3"/>
    <n v="6"/>
    <n v="39.570399999999999"/>
  </r>
  <r>
    <s v="Export"/>
    <s v="United Kingdom and Ireland"/>
    <s v="United Kingdom"/>
    <s v="Grangemouth"/>
    <x v="11"/>
    <x v="0"/>
    <s v="Direct"/>
    <n v="21"/>
    <n v="31"/>
    <n v="254.88499999999999"/>
  </r>
  <r>
    <s v="Export"/>
    <s v="United Kingdom and Ireland"/>
    <s v="United Kingdom"/>
    <s v="Liverpool"/>
    <x v="11"/>
    <x v="0"/>
    <s v="Direct"/>
    <n v="4"/>
    <n v="7"/>
    <n v="43.39"/>
  </r>
  <r>
    <s v="Export"/>
    <s v="United Kingdom and Ireland"/>
    <s v="United Kingdom"/>
    <s v="London Gateway Port"/>
    <x v="10"/>
    <x v="0"/>
    <s v="Direct"/>
    <n v="69"/>
    <n v="138"/>
    <n v="1252.6579999999999"/>
  </r>
  <r>
    <s v="Export"/>
    <s v="United Kingdom and Ireland"/>
    <s v="United Kingdom"/>
    <s v="SHEFFIELD"/>
    <x v="54"/>
    <x v="0"/>
    <s v="Direct"/>
    <n v="8"/>
    <n v="8"/>
    <n v="189.40799999999999"/>
  </r>
  <r>
    <s v="Export"/>
    <s v="United Kingdom and Ireland"/>
    <s v="United Kingdom"/>
    <s v="Southampton"/>
    <x v="10"/>
    <x v="0"/>
    <s v="Direct"/>
    <n v="2"/>
    <n v="3"/>
    <n v="31.5"/>
  </r>
  <r>
    <s v="Export"/>
    <s v="United Kingdom and Ireland"/>
    <s v="United Kingdom"/>
    <s v="Southampton"/>
    <x v="1"/>
    <x v="0"/>
    <s v="Direct"/>
    <n v="26"/>
    <n v="32"/>
    <n v="483.21539999999999"/>
  </r>
  <r>
    <s v="Export"/>
    <s v="United Kingdom and Ireland"/>
    <s v="United Kingdom"/>
    <s v="Southampton"/>
    <x v="11"/>
    <x v="1"/>
    <s v="Direct"/>
    <n v="3"/>
    <n v="0"/>
    <n v="5.7119999999999997"/>
  </r>
  <r>
    <s v="Export"/>
    <s v="United Kingdom and Ireland"/>
    <s v="United Kingdom"/>
    <s v="Southampton"/>
    <x v="11"/>
    <x v="0"/>
    <s v="Direct"/>
    <n v="12"/>
    <n v="20"/>
    <n v="83.84"/>
  </r>
  <r>
    <s v="Export"/>
    <s v="United Kingdom and Ireland"/>
    <s v="United Kingdom"/>
    <s v="Southampton"/>
    <x v="15"/>
    <x v="0"/>
    <s v="Direct"/>
    <n v="1"/>
    <n v="1"/>
    <n v="16.14"/>
  </r>
  <r>
    <s v="Export"/>
    <s v="United Kingdom and Ireland"/>
    <s v="United Kingdom"/>
    <s v="Southampton"/>
    <x v="53"/>
    <x v="0"/>
    <s v="Direct"/>
    <n v="3"/>
    <n v="3"/>
    <n v="36.868000000000002"/>
  </r>
  <r>
    <s v="Export"/>
    <s v="United Kingdom and Ireland"/>
    <s v="United Kingdom"/>
    <s v="Southampton"/>
    <x v="31"/>
    <x v="0"/>
    <s v="Direct"/>
    <n v="4"/>
    <n v="4"/>
    <n v="51.529000000000003"/>
  </r>
  <r>
    <s v="Export"/>
    <s v="United Kingdom and Ireland"/>
    <s v="United Kingdom"/>
    <s v="United Kingdom - other"/>
    <x v="31"/>
    <x v="0"/>
    <s v="Direct"/>
    <n v="1"/>
    <n v="1"/>
    <n v="12.239000000000001"/>
  </r>
  <r>
    <s v="Export"/>
    <s v="West Indies"/>
    <s v="Dominican Republic"/>
    <s v="Caucedo"/>
    <x v="11"/>
    <x v="1"/>
    <s v="Direct"/>
    <n v="1"/>
    <n v="0"/>
    <n v="31"/>
  </r>
  <r>
    <s v="Export"/>
    <s v="West Indies"/>
    <s v="Dominican Republic"/>
    <s v="Caucedo"/>
    <x v="11"/>
    <x v="0"/>
    <s v="Direct"/>
    <n v="6"/>
    <n v="11"/>
    <n v="129.35"/>
  </r>
  <r>
    <s v="Export"/>
    <s v="West Indies"/>
    <s v="Trinidad and Tobago"/>
    <s v="PORT OF SPAIN"/>
    <x v="47"/>
    <x v="0"/>
    <s v="Direct"/>
    <n v="10"/>
    <n v="20"/>
    <n v="40"/>
  </r>
  <r>
    <s v="Export"/>
    <s v="West Indies"/>
    <s v="Trinidad and Tobago"/>
    <s v="PORT OF SPAIN"/>
    <x v="18"/>
    <x v="0"/>
    <s v="Direct"/>
    <n v="1"/>
    <n v="2"/>
    <n v="21"/>
  </r>
  <r>
    <s v="Export"/>
    <s v="Western Europe"/>
    <s v="Belgium"/>
    <s v="Antwerp"/>
    <x v="10"/>
    <x v="0"/>
    <s v="Direct"/>
    <n v="71"/>
    <n v="135"/>
    <n v="1278.3357000000001"/>
  </r>
  <r>
    <s v="Export"/>
    <s v="Western Europe"/>
    <s v="Belgium"/>
    <s v="Antwerp"/>
    <x v="88"/>
    <x v="0"/>
    <s v="Direct"/>
    <n v="1"/>
    <n v="2"/>
    <n v="12.54"/>
  </r>
  <r>
    <s v="Export"/>
    <s v="Western Europe"/>
    <s v="Belgium"/>
    <s v="Antwerp"/>
    <x v="13"/>
    <x v="0"/>
    <s v="Direct"/>
    <n v="1"/>
    <n v="2"/>
    <n v="13.26"/>
  </r>
  <r>
    <s v="Export"/>
    <s v="Western Europe"/>
    <s v="Belgium"/>
    <s v="Antwerp"/>
    <x v="23"/>
    <x v="0"/>
    <s v="Direct"/>
    <n v="36"/>
    <n v="36"/>
    <n v="947.1"/>
  </r>
  <r>
    <s v="Export"/>
    <s v="Western Europe"/>
    <s v="France"/>
    <s v="Fources"/>
    <x v="1"/>
    <x v="0"/>
    <s v="Direct"/>
    <n v="1"/>
    <n v="2"/>
    <n v="23.449100000000001"/>
  </r>
  <r>
    <s v="Export"/>
    <s v="Western Europe"/>
    <s v="France"/>
    <s v="Le Havre"/>
    <x v="18"/>
    <x v="0"/>
    <s v="Direct"/>
    <n v="1"/>
    <n v="1"/>
    <n v="5.18"/>
  </r>
  <r>
    <s v="Export"/>
    <s v="Western Europe"/>
    <s v="France"/>
    <s v="Le Havre"/>
    <x v="33"/>
    <x v="0"/>
    <s v="Direct"/>
    <n v="8"/>
    <n v="8"/>
    <n v="162.53"/>
  </r>
  <r>
    <s v="Export"/>
    <s v="Western Europe"/>
    <s v="France"/>
    <s v="Le Havre"/>
    <x v="6"/>
    <x v="0"/>
    <s v="Direct"/>
    <n v="3"/>
    <n v="4"/>
    <n v="12.05"/>
  </r>
  <r>
    <s v="Import"/>
    <s v="Australia"/>
    <s v="Australia"/>
    <s v="Melbourne"/>
    <x v="30"/>
    <x v="0"/>
    <s v="Direct"/>
    <n v="373"/>
    <n v="622"/>
    <n v="9402.3585999999996"/>
  </r>
  <r>
    <s v="Import"/>
    <s v="Australia"/>
    <s v="Australia"/>
    <s v="Melbourne"/>
    <x v="11"/>
    <x v="1"/>
    <s v="Direct"/>
    <n v="114"/>
    <n v="0"/>
    <n v="749.23779999999999"/>
  </r>
  <r>
    <s v="Import"/>
    <s v="Australia"/>
    <s v="Australia"/>
    <s v="Melbourne"/>
    <x v="11"/>
    <x v="0"/>
    <s v="Direct"/>
    <n v="144"/>
    <n v="260"/>
    <n v="1504.4191000000001"/>
  </r>
  <r>
    <s v="Import"/>
    <s v="Australia"/>
    <s v="Australia"/>
    <s v="Melbourne"/>
    <x v="50"/>
    <x v="0"/>
    <s v="Direct"/>
    <n v="114"/>
    <n v="180"/>
    <n v="1272.3024"/>
  </r>
  <r>
    <s v="Import"/>
    <s v="Australia"/>
    <s v="Australia"/>
    <s v="Melbourne"/>
    <x v="53"/>
    <x v="0"/>
    <s v="Direct"/>
    <n v="606"/>
    <n v="1058"/>
    <n v="12737.5337"/>
  </r>
  <r>
    <s v="Import"/>
    <s v="Australia"/>
    <s v="Australia"/>
    <s v="Melbourne"/>
    <x v="82"/>
    <x v="0"/>
    <s v="Direct"/>
    <n v="81"/>
    <n v="81"/>
    <n v="1792.0072"/>
  </r>
  <r>
    <s v="Import"/>
    <s v="Australia"/>
    <s v="Australia"/>
    <s v="Melbourne"/>
    <x v="25"/>
    <x v="0"/>
    <s v="Direct"/>
    <n v="253"/>
    <n v="262"/>
    <n v="5389.0731999999998"/>
  </r>
  <r>
    <s v="Import"/>
    <s v="Australia"/>
    <s v="Australia"/>
    <s v="Melbourne"/>
    <x v="31"/>
    <x v="0"/>
    <s v="Direct"/>
    <n v="51"/>
    <n v="101"/>
    <n v="784.46400000000006"/>
  </r>
  <r>
    <s v="Import"/>
    <s v="Australia"/>
    <s v="Australia"/>
    <s v="Melbourne"/>
    <x v="5"/>
    <x v="0"/>
    <s v="Transhipment"/>
    <n v="5"/>
    <n v="10"/>
    <n v="122.56"/>
  </r>
  <r>
    <s v="Import"/>
    <s v="Australia"/>
    <s v="Australia"/>
    <s v="Melbourne"/>
    <x v="16"/>
    <x v="0"/>
    <s v="Direct"/>
    <n v="24"/>
    <n v="44"/>
    <n v="266.68049999999999"/>
  </r>
  <r>
    <s v="Import"/>
    <s v="Australia"/>
    <s v="Australia"/>
    <s v="Melbourne"/>
    <x v="97"/>
    <x v="0"/>
    <s v="Direct"/>
    <n v="28"/>
    <n v="51"/>
    <n v="518.64300000000003"/>
  </r>
  <r>
    <s v="Import"/>
    <s v="Australia"/>
    <s v="Australia"/>
    <s v="Melbourne"/>
    <x v="8"/>
    <x v="1"/>
    <s v="Direct"/>
    <n v="38"/>
    <n v="0"/>
    <n v="43.84"/>
  </r>
  <r>
    <s v="Import"/>
    <s v="Australia"/>
    <s v="Australia"/>
    <s v="Port Kembla"/>
    <x v="18"/>
    <x v="1"/>
    <s v="Direct"/>
    <n v="231"/>
    <n v="0"/>
    <n v="716.56700000000001"/>
  </r>
  <r>
    <s v="Import"/>
    <s v="Australia"/>
    <s v="Australia"/>
    <s v="Port Kembla"/>
    <x v="79"/>
    <x v="0"/>
    <s v="Direct"/>
    <n v="18"/>
    <n v="36"/>
    <n v="511.95"/>
  </r>
  <r>
    <s v="Import"/>
    <s v="Australia"/>
    <s v="Australia"/>
    <s v="Sydney"/>
    <x v="45"/>
    <x v="0"/>
    <s v="Direct"/>
    <n v="1"/>
    <n v="1"/>
    <n v="7.18"/>
  </r>
  <r>
    <s v="Import"/>
    <s v="Australia"/>
    <s v="Australia"/>
    <s v="Sydney"/>
    <x v="61"/>
    <x v="0"/>
    <s v="Direct"/>
    <n v="46"/>
    <n v="57"/>
    <n v="980.92650000000003"/>
  </r>
  <r>
    <s v="Import"/>
    <s v="Australia"/>
    <s v="Australia"/>
    <s v="Sydney"/>
    <x v="58"/>
    <x v="0"/>
    <s v="Direct"/>
    <n v="22"/>
    <n v="43"/>
    <n v="394.33859999999999"/>
  </r>
  <r>
    <s v="Import"/>
    <s v="Australia"/>
    <s v="Australia"/>
    <s v="Sydney"/>
    <x v="62"/>
    <x v="0"/>
    <s v="Direct"/>
    <n v="10"/>
    <n v="10"/>
    <n v="200.91399999999999"/>
  </r>
  <r>
    <s v="Import"/>
    <s v="Australia"/>
    <s v="Australia"/>
    <s v="Sydney"/>
    <x v="23"/>
    <x v="0"/>
    <s v="Direct"/>
    <n v="12"/>
    <n v="23"/>
    <n v="246.56979999999999"/>
  </r>
  <r>
    <s v="Import"/>
    <s v="Australia"/>
    <s v="Australia"/>
    <s v="Sydney"/>
    <x v="1"/>
    <x v="0"/>
    <s v="Direct"/>
    <n v="15"/>
    <n v="29"/>
    <n v="396.32060000000001"/>
  </r>
  <r>
    <s v="Import"/>
    <s v="Australia"/>
    <s v="Australia"/>
    <s v="Sydney"/>
    <x v="40"/>
    <x v="0"/>
    <s v="Direct"/>
    <n v="117"/>
    <n v="220"/>
    <n v="2060.5037000000002"/>
  </r>
  <r>
    <s v="Import"/>
    <s v="Australia"/>
    <s v="Australia"/>
    <s v="Sydney"/>
    <x v="36"/>
    <x v="0"/>
    <s v="Direct"/>
    <n v="69"/>
    <n v="133"/>
    <n v="633.6028"/>
  </r>
  <r>
    <s v="Import"/>
    <s v="Australia"/>
    <s v="Australia"/>
    <s v="Sydney"/>
    <x v="37"/>
    <x v="0"/>
    <s v="Direct"/>
    <n v="16"/>
    <n v="29"/>
    <n v="327.11700000000002"/>
  </r>
  <r>
    <s v="Import"/>
    <s v="Australia"/>
    <s v="Australia"/>
    <s v="Sydney"/>
    <x v="14"/>
    <x v="0"/>
    <s v="Direct"/>
    <n v="1000"/>
    <n v="1206"/>
    <n v="25673.002700000001"/>
  </r>
  <r>
    <s v="Import"/>
    <s v="Australia"/>
    <s v="Australia"/>
    <s v="Sydney"/>
    <x v="44"/>
    <x v="0"/>
    <s v="Direct"/>
    <n v="641"/>
    <n v="1089"/>
    <n v="12205.7387"/>
  </r>
  <r>
    <s v="Import"/>
    <s v="Australia"/>
    <s v="Australia"/>
    <s v="Sydney"/>
    <x v="15"/>
    <x v="0"/>
    <s v="Direct"/>
    <n v="15"/>
    <n v="24"/>
    <n v="246.559"/>
  </r>
  <r>
    <s v="Import"/>
    <s v="Australia"/>
    <s v="Australia"/>
    <s v="Sydney"/>
    <x v="53"/>
    <x v="0"/>
    <s v="Direct"/>
    <n v="805"/>
    <n v="1587"/>
    <n v="7433.5277999999998"/>
  </r>
  <r>
    <s v="Import"/>
    <s v="Australia"/>
    <s v="Australia"/>
    <s v="Sydney"/>
    <x v="80"/>
    <x v="0"/>
    <s v="Direct"/>
    <n v="1718"/>
    <n v="3420"/>
    <n v="37521.004000000001"/>
  </r>
  <r>
    <s v="Import"/>
    <s v="Australia"/>
    <s v="Australia"/>
    <s v="Sydney"/>
    <x v="82"/>
    <x v="0"/>
    <s v="Direct"/>
    <n v="6"/>
    <n v="10"/>
    <n v="136.02860000000001"/>
  </r>
  <r>
    <s v="Import"/>
    <s v="Australia"/>
    <s v="Australia"/>
    <s v="Sydney"/>
    <x v="16"/>
    <x v="0"/>
    <s v="Direct"/>
    <n v="22"/>
    <n v="43"/>
    <n v="177.339"/>
  </r>
  <r>
    <s v="Import"/>
    <s v="Australia"/>
    <s v="Australia"/>
    <s v="Sydney"/>
    <x v="64"/>
    <x v="0"/>
    <s v="Direct"/>
    <n v="6"/>
    <n v="6"/>
    <n v="132.26900000000001"/>
  </r>
  <r>
    <s v="Export"/>
    <s v="Western Europe"/>
    <s v="France"/>
    <s v="Le Havre"/>
    <x v="72"/>
    <x v="0"/>
    <s v="Direct"/>
    <n v="7"/>
    <n v="13"/>
    <n v="117.7865"/>
  </r>
  <r>
    <s v="Export"/>
    <s v="Western Europe"/>
    <s v="France"/>
    <s v="Rouen"/>
    <x v="10"/>
    <x v="0"/>
    <s v="Direct"/>
    <n v="38"/>
    <n v="76"/>
    <n v="848.76"/>
  </r>
  <r>
    <s v="Export"/>
    <s v="Western Europe"/>
    <s v="Germany, Federal Republic of"/>
    <s v="Bamberg"/>
    <x v="8"/>
    <x v="0"/>
    <s v="Direct"/>
    <n v="1"/>
    <n v="2"/>
    <n v="13.472"/>
  </r>
  <r>
    <s v="Export"/>
    <s v="Western Europe"/>
    <s v="Germany, Federal Republic of"/>
    <s v="Bremerhaven"/>
    <x v="11"/>
    <x v="1"/>
    <s v="Direct"/>
    <n v="2"/>
    <n v="0"/>
    <n v="38"/>
  </r>
  <r>
    <s v="Export"/>
    <s v="Western Europe"/>
    <s v="Germany, Federal Republic of"/>
    <s v="Bremerhaven"/>
    <x v="11"/>
    <x v="0"/>
    <s v="Direct"/>
    <n v="2"/>
    <n v="2"/>
    <n v="39.601999999999997"/>
  </r>
  <r>
    <s v="Export"/>
    <s v="Western Europe"/>
    <s v="Germany, Federal Republic of"/>
    <s v="Bremerhaven"/>
    <x v="15"/>
    <x v="0"/>
    <s v="Direct"/>
    <n v="5"/>
    <n v="5"/>
    <n v="75.811999999999998"/>
  </r>
  <r>
    <s v="Export"/>
    <s v="Western Europe"/>
    <s v="Germany, Federal Republic of"/>
    <s v="Bremerhaven"/>
    <x v="6"/>
    <x v="0"/>
    <s v="Direct"/>
    <n v="2"/>
    <n v="2"/>
    <n v="7.508"/>
  </r>
  <r>
    <s v="Export"/>
    <s v="Western Europe"/>
    <s v="Germany, Federal Republic of"/>
    <s v="Hamburg"/>
    <x v="61"/>
    <x v="0"/>
    <s v="Direct"/>
    <n v="10"/>
    <n v="20"/>
    <n v="218.05"/>
  </r>
  <r>
    <s v="Export"/>
    <s v="Western Europe"/>
    <s v="Germany, Federal Republic of"/>
    <s v="Hamburg"/>
    <x v="73"/>
    <x v="2"/>
    <s v="Direct"/>
    <n v="3"/>
    <n v="0"/>
    <n v="98444.38"/>
  </r>
  <r>
    <s v="Export"/>
    <s v="Western Europe"/>
    <s v="Germany, Federal Republic of"/>
    <s v="Hamburg"/>
    <x v="10"/>
    <x v="0"/>
    <s v="Direct"/>
    <n v="56"/>
    <n v="104"/>
    <n v="933.48"/>
  </r>
  <r>
    <s v="Export"/>
    <s v="Western Europe"/>
    <s v="Germany, Federal Republic of"/>
    <s v="Hamburg"/>
    <x v="88"/>
    <x v="0"/>
    <s v="Direct"/>
    <n v="1"/>
    <n v="2"/>
    <n v="9.5399999999999991"/>
  </r>
  <r>
    <s v="Export"/>
    <s v="Western Europe"/>
    <s v="Germany, Federal Republic of"/>
    <s v="Hamburg"/>
    <x v="30"/>
    <x v="0"/>
    <s v="Direct"/>
    <n v="1"/>
    <n v="2"/>
    <n v="16.34"/>
  </r>
  <r>
    <s v="Export"/>
    <s v="Western Europe"/>
    <s v="Germany, Federal Republic of"/>
    <s v="Hamburg"/>
    <x v="11"/>
    <x v="1"/>
    <s v="Direct"/>
    <n v="1"/>
    <n v="0"/>
    <n v="10"/>
  </r>
  <r>
    <s v="Export"/>
    <s v="Western Europe"/>
    <s v="Germany, Federal Republic of"/>
    <s v="Hamburg"/>
    <x v="15"/>
    <x v="0"/>
    <s v="Direct"/>
    <n v="2"/>
    <n v="4"/>
    <n v="44.1"/>
  </r>
  <r>
    <s v="Export"/>
    <s v="Western Europe"/>
    <s v="Germany, Federal Republic of"/>
    <s v="Hamburg"/>
    <x v="16"/>
    <x v="0"/>
    <s v="Direct"/>
    <n v="1"/>
    <n v="1"/>
    <n v="4.2750000000000004"/>
  </r>
  <r>
    <s v="Export"/>
    <s v="Western Europe"/>
    <s v="Germany, Federal Republic of"/>
    <s v="Hamburg"/>
    <x v="67"/>
    <x v="0"/>
    <s v="Direct"/>
    <n v="1"/>
    <n v="1"/>
    <n v="0.82899999999999996"/>
  </r>
  <r>
    <s v="Export"/>
    <s v="Western Europe"/>
    <s v="Netherlands"/>
    <s v="Rotterdam"/>
    <x v="47"/>
    <x v="0"/>
    <s v="Direct"/>
    <n v="7"/>
    <n v="7"/>
    <n v="14"/>
  </r>
  <r>
    <s v="Export"/>
    <s v="Western Europe"/>
    <s v="Netherlands"/>
    <s v="Rotterdam"/>
    <x v="18"/>
    <x v="0"/>
    <s v="Direct"/>
    <n v="5"/>
    <n v="9"/>
    <n v="68.876999999999995"/>
  </r>
  <r>
    <s v="Export"/>
    <s v="Western Europe"/>
    <s v="Netherlands"/>
    <s v="Rotterdam"/>
    <x v="66"/>
    <x v="0"/>
    <s v="Direct"/>
    <n v="1"/>
    <n v="2"/>
    <n v="24.537500000000001"/>
  </r>
  <r>
    <s v="Export"/>
    <s v="Western Europe"/>
    <s v="Netherlands"/>
    <s v="Rotterdam"/>
    <x v="54"/>
    <x v="0"/>
    <s v="Direct"/>
    <n v="232"/>
    <n v="233"/>
    <n v="5651.1327000000001"/>
  </r>
  <r>
    <s v="Export"/>
    <s v="Western Europe"/>
    <s v="Netherlands"/>
    <s v="Rotterdam"/>
    <x v="7"/>
    <x v="0"/>
    <s v="Direct"/>
    <n v="7"/>
    <n v="9"/>
    <n v="77.084000000000003"/>
  </r>
  <r>
    <s v="Export"/>
    <s v="Western Europe"/>
    <s v="Netherlands"/>
    <s v="Rotterdam"/>
    <x v="52"/>
    <x v="0"/>
    <s v="Direct"/>
    <n v="2"/>
    <n v="4"/>
    <n v="9.74"/>
  </r>
  <r>
    <s v="Export"/>
    <s v="Western Europe"/>
    <s v="Netherlands"/>
    <s v="Rotterdam"/>
    <x v="12"/>
    <x v="0"/>
    <s v="Direct"/>
    <n v="28"/>
    <n v="43"/>
    <n v="632.928"/>
  </r>
  <r>
    <s v="Export"/>
    <s v="Western Europe"/>
    <s v="Netherlands"/>
    <s v="Rotterdam"/>
    <x v="8"/>
    <x v="0"/>
    <s v="Direct"/>
    <n v="66"/>
    <n v="73"/>
    <n v="1048.8979999999999"/>
  </r>
  <r>
    <s v="Export"/>
    <s v="Western Europe"/>
    <s v="Spain"/>
    <s v="Algeciras"/>
    <x v="0"/>
    <x v="0"/>
    <s v="Direct"/>
    <n v="2"/>
    <n v="2"/>
    <n v="37.738999999999997"/>
  </r>
  <r>
    <s v="Export"/>
    <s v="Western Europe"/>
    <s v="Spain"/>
    <s v="Algeciras"/>
    <x v="41"/>
    <x v="0"/>
    <s v="Direct"/>
    <n v="39"/>
    <n v="39"/>
    <n v="961.14"/>
  </r>
  <r>
    <s v="Export"/>
    <s v="Western Europe"/>
    <s v="Spain"/>
    <s v="Algeciras"/>
    <x v="68"/>
    <x v="0"/>
    <s v="Direct"/>
    <n v="2"/>
    <n v="3"/>
    <n v="11.83"/>
  </r>
  <r>
    <s v="Export"/>
    <s v="Western Europe"/>
    <s v="Spain"/>
    <s v="Barcelona"/>
    <x v="54"/>
    <x v="0"/>
    <s v="Direct"/>
    <n v="1"/>
    <n v="1"/>
    <n v="26.06"/>
  </r>
  <r>
    <s v="Export"/>
    <s v="Western Europe"/>
    <s v="Spain"/>
    <s v="Barcelona"/>
    <x v="7"/>
    <x v="1"/>
    <s v="Direct"/>
    <n v="1"/>
    <n v="0"/>
    <n v="4.875"/>
  </r>
  <r>
    <s v="Import"/>
    <s v="Australia"/>
    <s v="Australia"/>
    <s v="Townsville"/>
    <x v="7"/>
    <x v="1"/>
    <s v="Direct"/>
    <n v="4"/>
    <n v="0"/>
    <n v="4.4000000000000004"/>
  </r>
  <r>
    <s v="Import"/>
    <s v="Australia"/>
    <s v="Australia"/>
    <s v="WA Ports - other"/>
    <x v="11"/>
    <x v="1"/>
    <s v="Direct"/>
    <n v="3"/>
    <n v="0"/>
    <n v="12.1"/>
  </r>
  <r>
    <s v="Import"/>
    <s v="Australia"/>
    <s v="Australia"/>
    <s v="WA Ports - other"/>
    <x v="25"/>
    <x v="2"/>
    <s v="Direct"/>
    <n v="3"/>
    <n v="0"/>
    <n v="30763.67"/>
  </r>
  <r>
    <s v="Import"/>
    <s v="Canada"/>
    <s v="Canada"/>
    <s v="Edmonton"/>
    <x v="13"/>
    <x v="0"/>
    <s v="Direct"/>
    <n v="1"/>
    <n v="1"/>
    <n v="7.7478999999999996"/>
  </r>
  <r>
    <s v="Import"/>
    <s v="Canada"/>
    <s v="Canada"/>
    <s v="Edmonton"/>
    <x v="67"/>
    <x v="0"/>
    <s v="Direct"/>
    <n v="1"/>
    <n v="2"/>
    <n v="8.3490000000000002"/>
  </r>
  <r>
    <s v="Import"/>
    <s v="Canada"/>
    <s v="Canada"/>
    <s v="Montreal"/>
    <x v="51"/>
    <x v="0"/>
    <s v="Direct"/>
    <n v="3"/>
    <n v="6"/>
    <n v="14.194000000000001"/>
  </r>
  <r>
    <s v="Import"/>
    <s v="Canada"/>
    <s v="Canada"/>
    <s v="Montreal"/>
    <x v="18"/>
    <x v="0"/>
    <s v="Direct"/>
    <n v="7"/>
    <n v="14"/>
    <n v="173.00899999999999"/>
  </r>
  <r>
    <s v="Import"/>
    <s v="Canada"/>
    <s v="Canada"/>
    <s v="Montreal"/>
    <x v="19"/>
    <x v="0"/>
    <s v="Direct"/>
    <n v="1"/>
    <n v="2"/>
    <n v="5.13"/>
  </r>
  <r>
    <s v="Import"/>
    <s v="Canada"/>
    <s v="Canada"/>
    <s v="Montreal"/>
    <x v="3"/>
    <x v="0"/>
    <s v="Direct"/>
    <n v="2"/>
    <n v="2"/>
    <n v="32.374000000000002"/>
  </r>
  <r>
    <s v="Import"/>
    <s v="Canada"/>
    <s v="Canada"/>
    <s v="Montreal"/>
    <x v="8"/>
    <x v="0"/>
    <s v="Direct"/>
    <n v="7"/>
    <n v="14"/>
    <n v="84.075999999999993"/>
  </r>
  <r>
    <s v="Import"/>
    <s v="Canada"/>
    <s v="Canada"/>
    <s v="Saskatoon"/>
    <x v="6"/>
    <x v="0"/>
    <s v="Direct"/>
    <n v="2"/>
    <n v="3"/>
    <n v="8.01"/>
  </r>
  <r>
    <s v="Import"/>
    <s v="Canada"/>
    <s v="Canada"/>
    <s v="St John"/>
    <x v="29"/>
    <x v="0"/>
    <s v="Direct"/>
    <n v="4"/>
    <n v="8"/>
    <n v="90.078999999999994"/>
  </r>
  <r>
    <s v="Import"/>
    <s v="Canada"/>
    <s v="Canada"/>
    <s v="Toronto"/>
    <x v="10"/>
    <x v="0"/>
    <s v="Direct"/>
    <n v="44"/>
    <n v="48"/>
    <n v="1041.3499999999999"/>
  </r>
  <r>
    <s v="Import"/>
    <s v="Canada"/>
    <s v="Canada"/>
    <s v="Toronto"/>
    <x v="67"/>
    <x v="0"/>
    <s v="Direct"/>
    <n v="1"/>
    <n v="1"/>
    <n v="3.0649999999999999"/>
  </r>
  <r>
    <s v="Import"/>
    <s v="Canada"/>
    <s v="Canada"/>
    <s v="Toronto"/>
    <x v="9"/>
    <x v="0"/>
    <s v="Direct"/>
    <n v="12"/>
    <n v="24"/>
    <n v="65.225999999999999"/>
  </r>
  <r>
    <s v="Import"/>
    <s v="Canada"/>
    <s v="Canada"/>
    <s v="Vancouver"/>
    <x v="10"/>
    <x v="0"/>
    <s v="Direct"/>
    <n v="7"/>
    <n v="8"/>
    <n v="108.685"/>
  </r>
  <r>
    <s v="Import"/>
    <s v="Canada"/>
    <s v="Canada"/>
    <s v="Vancouver"/>
    <x v="60"/>
    <x v="0"/>
    <s v="Direct"/>
    <n v="2"/>
    <n v="2"/>
    <n v="9.9909999999999997"/>
  </r>
  <r>
    <s v="Import"/>
    <s v="Canada"/>
    <s v="Canada"/>
    <s v="Vancouver"/>
    <x v="30"/>
    <x v="0"/>
    <s v="Direct"/>
    <n v="8"/>
    <n v="16"/>
    <n v="152.857"/>
  </r>
  <r>
    <s v="Import"/>
    <s v="Canada"/>
    <s v="Canada"/>
    <s v="Vancouver"/>
    <x v="11"/>
    <x v="0"/>
    <s v="Direct"/>
    <n v="115"/>
    <n v="227"/>
    <n v="1284.809"/>
  </r>
  <r>
    <s v="Import"/>
    <s v="Canada"/>
    <s v="Canada"/>
    <s v="Vancouver"/>
    <x v="44"/>
    <x v="0"/>
    <s v="Direct"/>
    <n v="4"/>
    <n v="4"/>
    <n v="49.784300000000002"/>
  </r>
  <r>
    <s v="Import"/>
    <s v="Canada"/>
    <s v="Canada"/>
    <s v="Vancouver"/>
    <x v="25"/>
    <x v="0"/>
    <s v="Direct"/>
    <n v="8"/>
    <n v="16"/>
    <n v="187.90100000000001"/>
  </r>
  <r>
    <s v="Import"/>
    <s v="Canada"/>
    <s v="Canada"/>
    <s v="Vancouver"/>
    <x v="31"/>
    <x v="0"/>
    <s v="Direct"/>
    <n v="1"/>
    <n v="1"/>
    <n v="12.03"/>
  </r>
  <r>
    <s v="Import"/>
    <s v="Canada"/>
    <s v="Canada"/>
    <s v="Vancouver"/>
    <x v="16"/>
    <x v="0"/>
    <s v="Direct"/>
    <n v="1"/>
    <n v="2"/>
    <n v="7.0149999999999997"/>
  </r>
  <r>
    <s v="Import"/>
    <s v="Canada"/>
    <s v="Canada"/>
    <s v="Vancouver"/>
    <x v="67"/>
    <x v="0"/>
    <s v="Direct"/>
    <n v="1"/>
    <n v="1"/>
    <n v="5.3879999999999999"/>
  </r>
  <r>
    <s v="Import"/>
    <s v="Canada"/>
    <s v="Canada"/>
    <s v="Vancouver"/>
    <x v="9"/>
    <x v="0"/>
    <s v="Direct"/>
    <n v="23"/>
    <n v="46"/>
    <n v="304.96600000000001"/>
  </r>
  <r>
    <s v="Import"/>
    <s v="Canada"/>
    <s v="Canada"/>
    <s v="Winnipeg"/>
    <x v="7"/>
    <x v="0"/>
    <s v="Direct"/>
    <n v="7"/>
    <n v="12"/>
    <n v="123.8138"/>
  </r>
  <r>
    <s v="Import"/>
    <s v="Central America"/>
    <s v="Costa Rica"/>
    <s v="Pto Caldera"/>
    <x v="53"/>
    <x v="0"/>
    <s v="Direct"/>
    <n v="1"/>
    <n v="2"/>
    <n v="8.0860000000000003"/>
  </r>
  <r>
    <s v="Import"/>
    <s v="Central America"/>
    <s v="Czech Republic"/>
    <s v="Central America - other"/>
    <x v="3"/>
    <x v="0"/>
    <s v="Direct"/>
    <n v="1"/>
    <n v="2"/>
    <n v="5.45"/>
  </r>
  <r>
    <s v="Import"/>
    <s v="Central America"/>
    <s v="Czech Republic"/>
    <s v="Ceska Lipa"/>
    <x v="0"/>
    <x v="0"/>
    <s v="Direct"/>
    <n v="3"/>
    <n v="3"/>
    <n v="18.13"/>
  </r>
  <r>
    <s v="Import"/>
    <s v="Central America"/>
    <s v="Czech Republic"/>
    <s v="Praha"/>
    <x v="11"/>
    <x v="0"/>
    <s v="Direct"/>
    <n v="1"/>
    <n v="2"/>
    <n v="4.109"/>
  </r>
  <r>
    <s v="Import"/>
    <s v="Central America"/>
    <s v="Guatemala"/>
    <s v="Guatemala - all"/>
    <x v="21"/>
    <x v="0"/>
    <s v="Direct"/>
    <n v="3"/>
    <n v="3"/>
    <n v="66.183999999999997"/>
  </r>
  <r>
    <s v="Export"/>
    <s v="Western Europe"/>
    <s v="Spain"/>
    <s v="Barcelona"/>
    <x v="9"/>
    <x v="1"/>
    <s v="Direct"/>
    <n v="1"/>
    <n v="0"/>
    <n v="49.024999999999999"/>
  </r>
  <r>
    <s v="Export"/>
    <s v="Western Europe"/>
    <s v="Spain"/>
    <s v="Castellon"/>
    <x v="99"/>
    <x v="2"/>
    <s v="Direct"/>
    <n v="2"/>
    <n v="0"/>
    <n v="23211.47"/>
  </r>
  <r>
    <s v="Export"/>
    <s v="Western Europe"/>
    <s v="Spain"/>
    <s v="Castellon"/>
    <x v="63"/>
    <x v="0"/>
    <s v="Direct"/>
    <n v="34"/>
    <n v="34"/>
    <n v="690.82"/>
  </r>
  <r>
    <s v="Export"/>
    <s v="Western Europe"/>
    <s v="Spain"/>
    <s v="GIJON"/>
    <x v="18"/>
    <x v="0"/>
    <s v="Direct"/>
    <n v="1"/>
    <n v="1"/>
    <n v="23.49"/>
  </r>
  <r>
    <s v="Export"/>
    <s v="Western Europe"/>
    <s v="Spain"/>
    <s v="Valencia"/>
    <x v="47"/>
    <x v="0"/>
    <s v="Direct"/>
    <n v="144"/>
    <n v="272"/>
    <n v="589.20000000000005"/>
  </r>
  <r>
    <s v="Export"/>
    <s v="Western Europe"/>
    <s v="Spain"/>
    <s v="Valencia"/>
    <x v="6"/>
    <x v="0"/>
    <s v="Direct"/>
    <n v="1"/>
    <n v="1"/>
    <n v="2.2999999999999998"/>
  </r>
  <r>
    <s v="Export"/>
    <s v="Western Europe"/>
    <s v="Spain"/>
    <s v="Valencia"/>
    <x v="8"/>
    <x v="0"/>
    <s v="Direct"/>
    <n v="1"/>
    <n v="1"/>
    <n v="17.5"/>
  </r>
  <r>
    <s v="Import"/>
    <s v="Africa"/>
    <s v="Angola"/>
    <s v="Luanda"/>
    <x v="11"/>
    <x v="0"/>
    <s v="Direct"/>
    <n v="3"/>
    <n v="4"/>
    <n v="38.799999999999997"/>
  </r>
  <r>
    <s v="Import"/>
    <s v="Africa"/>
    <s v="Angola"/>
    <s v="Luanda"/>
    <x v="6"/>
    <x v="0"/>
    <s v="Direct"/>
    <n v="4"/>
    <n v="4"/>
    <n v="6.6829999999999998"/>
  </r>
  <r>
    <s v="Import"/>
    <s v="Africa"/>
    <s v="Egypt"/>
    <s v="Alexandria"/>
    <x v="10"/>
    <x v="0"/>
    <s v="Direct"/>
    <n v="1"/>
    <n v="1"/>
    <n v="8"/>
  </r>
  <r>
    <s v="Import"/>
    <s v="Africa"/>
    <s v="Egypt"/>
    <s v="Damietta "/>
    <x v="19"/>
    <x v="0"/>
    <s v="Direct"/>
    <n v="5"/>
    <n v="6"/>
    <n v="58.335000000000001"/>
  </r>
  <r>
    <s v="Import"/>
    <s v="Africa"/>
    <s v="Egypt"/>
    <s v="Damietta "/>
    <x v="3"/>
    <x v="0"/>
    <s v="Direct"/>
    <n v="2"/>
    <n v="2"/>
    <n v="52.8"/>
  </r>
  <r>
    <s v="Import"/>
    <s v="Africa"/>
    <s v="Egypt"/>
    <s v="Pt Said East"/>
    <x v="23"/>
    <x v="0"/>
    <s v="Direct"/>
    <n v="80"/>
    <n v="160"/>
    <n v="1963.4380000000001"/>
  </r>
  <r>
    <s v="Import"/>
    <s v="Africa"/>
    <s v="Egypt"/>
    <s v="Sokhna Port"/>
    <x v="69"/>
    <x v="0"/>
    <s v="Direct"/>
    <n v="2"/>
    <n v="2"/>
    <n v="51.86"/>
  </r>
  <r>
    <s v="Import"/>
    <s v="Africa"/>
    <s v="Ghana"/>
    <s v="Takoradi"/>
    <x v="18"/>
    <x v="0"/>
    <s v="Direct"/>
    <n v="5"/>
    <n v="10"/>
    <n v="121.66"/>
  </r>
  <r>
    <s v="Import"/>
    <s v="Africa"/>
    <s v="Ghana"/>
    <s v="Tema"/>
    <x v="19"/>
    <x v="0"/>
    <s v="Direct"/>
    <n v="1"/>
    <n v="1"/>
    <n v="5.3"/>
  </r>
  <r>
    <s v="Import"/>
    <s v="Africa"/>
    <s v="Ghana"/>
    <s v="Tema"/>
    <x v="7"/>
    <x v="0"/>
    <s v="Direct"/>
    <n v="1"/>
    <n v="1"/>
    <n v="6.72"/>
  </r>
  <r>
    <s v="Import"/>
    <s v="Africa"/>
    <s v="Ghana"/>
    <s v="Tema"/>
    <x v="6"/>
    <x v="0"/>
    <s v="Direct"/>
    <n v="4"/>
    <n v="6"/>
    <n v="13.28"/>
  </r>
  <r>
    <s v="Import"/>
    <s v="Africa"/>
    <s v="Kenya"/>
    <s v="Mombasa"/>
    <x v="20"/>
    <x v="0"/>
    <s v="Direct"/>
    <n v="1"/>
    <n v="1"/>
    <n v="4.1900000000000004"/>
  </r>
  <r>
    <s v="Import"/>
    <s v="Africa"/>
    <s v="Liberia"/>
    <s v="Monrovia"/>
    <x v="39"/>
    <x v="0"/>
    <s v="Direct"/>
    <n v="1"/>
    <n v="1"/>
    <n v="25"/>
  </r>
  <r>
    <s v="Import"/>
    <s v="Africa"/>
    <s v="Morocco"/>
    <s v="Casablanca"/>
    <x v="53"/>
    <x v="0"/>
    <s v="Direct"/>
    <n v="1"/>
    <n v="1"/>
    <n v="14.629"/>
  </r>
  <r>
    <s v="Import"/>
    <s v="Africa"/>
    <s v="Morocco"/>
    <s v="Casablanca"/>
    <x v="31"/>
    <x v="0"/>
    <s v="Direct"/>
    <n v="4"/>
    <n v="4"/>
    <n v="93.07"/>
  </r>
  <r>
    <s v="Import"/>
    <s v="Africa"/>
    <s v="Morocco"/>
    <s v="Tangier"/>
    <x v="7"/>
    <x v="1"/>
    <s v="Direct"/>
    <n v="1"/>
    <n v="0"/>
    <n v="19.4269"/>
  </r>
  <r>
    <s v="Import"/>
    <s v="Africa"/>
    <s v="Mozambique"/>
    <s v="Mozambique - other"/>
    <x v="36"/>
    <x v="0"/>
    <s v="Direct"/>
    <n v="1"/>
    <n v="1"/>
    <n v="6.5"/>
  </r>
  <r>
    <s v="Import"/>
    <s v="Africa"/>
    <s v="Namibia"/>
    <s v="Walvis Bay"/>
    <x v="30"/>
    <x v="0"/>
    <s v="Direct"/>
    <n v="3"/>
    <n v="6"/>
    <n v="62.05"/>
  </r>
  <r>
    <s v="Import"/>
    <s v="Africa"/>
    <s v="Namibia"/>
    <s v="Walvis Bay"/>
    <x v="6"/>
    <x v="0"/>
    <s v="Direct"/>
    <n v="2"/>
    <n v="3"/>
    <n v="9.2222000000000008"/>
  </r>
  <r>
    <s v="Import"/>
    <s v="Africa"/>
    <s v="Namibia"/>
    <s v="Walvis Bay"/>
    <x v="72"/>
    <x v="0"/>
    <s v="Direct"/>
    <n v="1"/>
    <n v="1"/>
    <n v="18.396000000000001"/>
  </r>
  <r>
    <s v="Import"/>
    <s v="Africa"/>
    <s v="Senegal"/>
    <s v="Dakar"/>
    <x v="33"/>
    <x v="0"/>
    <s v="Direct"/>
    <n v="40"/>
    <n v="40"/>
    <n v="804.06700000000001"/>
  </r>
  <r>
    <s v="Import"/>
    <s v="Africa"/>
    <s v="Senegal"/>
    <s v="Dakar"/>
    <x v="15"/>
    <x v="0"/>
    <s v="Direct"/>
    <n v="10"/>
    <n v="10"/>
    <n v="197.87"/>
  </r>
  <r>
    <s v="Import"/>
    <s v="Africa"/>
    <s v="Senegal"/>
    <s v="Dakar"/>
    <x v="6"/>
    <x v="0"/>
    <s v="Direct"/>
    <n v="2"/>
    <n v="2"/>
    <n v="2.9"/>
  </r>
  <r>
    <s v="Import"/>
    <s v="Africa"/>
    <s v="South Africa"/>
    <s v="Cape Town"/>
    <x v="51"/>
    <x v="0"/>
    <s v="Direct"/>
    <n v="1"/>
    <n v="1"/>
    <n v="9.99"/>
  </r>
  <r>
    <s v="Import"/>
    <s v="Africa"/>
    <s v="South Africa"/>
    <s v="Cape Town"/>
    <x v="40"/>
    <x v="0"/>
    <s v="Direct"/>
    <n v="41"/>
    <n v="41"/>
    <n v="752.31880000000001"/>
  </r>
  <r>
    <s v="Import"/>
    <s v="Africa"/>
    <s v="South Africa"/>
    <s v="Cape Town"/>
    <x v="32"/>
    <x v="0"/>
    <s v="Direct"/>
    <n v="4"/>
    <n v="7"/>
    <n v="41.58"/>
  </r>
  <r>
    <s v="Import"/>
    <s v="Central America"/>
    <s v="Guatemala"/>
    <s v="Puerto Quetzal"/>
    <x v="44"/>
    <x v="0"/>
    <s v="Direct"/>
    <n v="1"/>
    <n v="1"/>
    <n v="22.061"/>
  </r>
  <r>
    <s v="Import"/>
    <s v="Central America"/>
    <s v="Mexico"/>
    <s v="Acapulco"/>
    <x v="26"/>
    <x v="1"/>
    <s v="Direct"/>
    <n v="128"/>
    <n v="0"/>
    <n v="237.387"/>
  </r>
  <r>
    <s v="Import"/>
    <s v="Central America"/>
    <s v="Mexico"/>
    <s v="Lazaro Cardenas"/>
    <x v="69"/>
    <x v="0"/>
    <s v="Direct"/>
    <n v="1"/>
    <n v="2"/>
    <n v="30.48"/>
  </r>
  <r>
    <s v="Import"/>
    <s v="Central America"/>
    <s v="Mexico"/>
    <s v="Manzanillo, MX"/>
    <x v="0"/>
    <x v="0"/>
    <s v="Direct"/>
    <n v="2"/>
    <n v="4"/>
    <n v="15.96"/>
  </r>
  <r>
    <s v="Import"/>
    <s v="Central America"/>
    <s v="Mexico"/>
    <s v="Manzanillo, MX"/>
    <x v="10"/>
    <x v="0"/>
    <s v="Direct"/>
    <n v="20"/>
    <n v="20"/>
    <n v="423.23"/>
  </r>
  <r>
    <s v="Import"/>
    <s v="Central America"/>
    <s v="Mexico"/>
    <s v="Manzanillo, MX"/>
    <x v="23"/>
    <x v="0"/>
    <s v="Direct"/>
    <n v="1"/>
    <n v="2"/>
    <n v="26.02"/>
  </r>
  <r>
    <s v="Import"/>
    <s v="Central America"/>
    <s v="Mexico"/>
    <s v="Manzanillo, MX"/>
    <x v="40"/>
    <x v="0"/>
    <s v="Direct"/>
    <n v="8"/>
    <n v="12"/>
    <n v="153.94"/>
  </r>
  <r>
    <s v="Import"/>
    <s v="Central America"/>
    <s v="Mexico"/>
    <s v="Manzanillo, MX"/>
    <x v="14"/>
    <x v="0"/>
    <s v="Direct"/>
    <n v="4"/>
    <n v="8"/>
    <n v="79.88"/>
  </r>
  <r>
    <s v="Import"/>
    <s v="Central America"/>
    <s v="Mexico"/>
    <s v="Mexico - other"/>
    <x v="57"/>
    <x v="0"/>
    <s v="Direct"/>
    <n v="3"/>
    <n v="3"/>
    <n v="51.747799999999998"/>
  </r>
  <r>
    <s v="Import"/>
    <s v="Central America"/>
    <s v="Mexico"/>
    <s v="Mexico - other"/>
    <x v="18"/>
    <x v="0"/>
    <s v="Direct"/>
    <n v="1"/>
    <n v="2"/>
    <n v="21.8154"/>
  </r>
  <r>
    <s v="Import"/>
    <s v="Central America"/>
    <s v="Mexico"/>
    <s v="Mexico - other"/>
    <x v="79"/>
    <x v="0"/>
    <s v="Direct"/>
    <n v="1"/>
    <n v="2"/>
    <n v="18.404699999999998"/>
  </r>
  <r>
    <s v="Import"/>
    <s v="Central America"/>
    <s v="Mexico"/>
    <s v="Mexico - other"/>
    <x v="7"/>
    <x v="0"/>
    <s v="Direct"/>
    <n v="1"/>
    <n v="2"/>
    <n v="6.1726000000000001"/>
  </r>
  <r>
    <s v="Import"/>
    <s v="Central America"/>
    <s v="Mexico"/>
    <s v="Mexico - other"/>
    <x v="8"/>
    <x v="0"/>
    <s v="Direct"/>
    <n v="5"/>
    <n v="10"/>
    <n v="129.31"/>
  </r>
  <r>
    <s v="Import"/>
    <s v="Central America"/>
    <s v="Mexico"/>
    <s v="Mexico City"/>
    <x v="57"/>
    <x v="0"/>
    <s v="Direct"/>
    <n v="2"/>
    <n v="4"/>
    <n v="48.72"/>
  </r>
  <r>
    <s v="Import"/>
    <s v="Central America"/>
    <s v="Mexico"/>
    <s v="Mexico City"/>
    <x v="8"/>
    <x v="0"/>
    <s v="Direct"/>
    <n v="18"/>
    <n v="36"/>
    <n v="471.50799999999998"/>
  </r>
  <r>
    <s v="Import"/>
    <s v="Central America"/>
    <s v="Mexico"/>
    <s v="Monterrey"/>
    <x v="8"/>
    <x v="0"/>
    <s v="Direct"/>
    <n v="2"/>
    <n v="2"/>
    <n v="29.11"/>
  </r>
  <r>
    <s v="Import"/>
    <s v="Central America"/>
    <s v="Mexico"/>
    <s v="San Luis Potosi"/>
    <x v="7"/>
    <x v="0"/>
    <s v="Direct"/>
    <n v="1"/>
    <n v="2"/>
    <n v="7.8360000000000003"/>
  </r>
  <r>
    <s v="Import"/>
    <s v="Central America"/>
    <s v="Mexico"/>
    <s v="Veracruz"/>
    <x v="57"/>
    <x v="0"/>
    <s v="Direct"/>
    <n v="44"/>
    <n v="87"/>
    <n v="1126.7089000000001"/>
  </r>
  <r>
    <s v="Import"/>
    <s v="Central America"/>
    <s v="Mexico"/>
    <s v="Veracruz"/>
    <x v="18"/>
    <x v="0"/>
    <s v="Direct"/>
    <n v="5"/>
    <n v="10"/>
    <n v="105.39400000000001"/>
  </r>
  <r>
    <s v="Import"/>
    <s v="Central America"/>
    <s v="Mexico"/>
    <s v="Veracruz"/>
    <x v="3"/>
    <x v="0"/>
    <s v="Direct"/>
    <n v="1"/>
    <n v="1"/>
    <n v="22.122"/>
  </r>
  <r>
    <s v="Import"/>
    <s v="Central America"/>
    <s v="Mexico"/>
    <s v="Veracruz"/>
    <x v="8"/>
    <x v="0"/>
    <s v="Direct"/>
    <n v="2"/>
    <n v="3"/>
    <n v="39.496000000000002"/>
  </r>
  <r>
    <s v="Import"/>
    <s v="Central America"/>
    <s v="Panama"/>
    <s v="MANZANILLO"/>
    <x v="7"/>
    <x v="1"/>
    <s v="Direct"/>
    <n v="4"/>
    <n v="0"/>
    <n v="16.298999999999999"/>
  </r>
  <r>
    <s v="Import"/>
    <s v="East Asia"/>
    <s v="China"/>
    <s v="Basuo"/>
    <x v="11"/>
    <x v="0"/>
    <s v="Direct"/>
    <n v="1"/>
    <n v="2"/>
    <n v="7.9722"/>
  </r>
  <r>
    <s v="Import"/>
    <s v="East Asia"/>
    <s v="China"/>
    <s v="Basuo"/>
    <x v="16"/>
    <x v="0"/>
    <s v="Direct"/>
    <n v="1"/>
    <n v="1"/>
    <n v="5.1185999999999998"/>
  </r>
  <r>
    <s v="Import"/>
    <s v="East Asia"/>
    <s v="China"/>
    <s v="Bayuquan"/>
    <x v="17"/>
    <x v="0"/>
    <s v="Direct"/>
    <n v="1"/>
    <n v="1"/>
    <n v="2.6002000000000001"/>
  </r>
  <r>
    <s v="Import"/>
    <s v="East Asia"/>
    <s v="China"/>
    <s v="Bayuquan"/>
    <x v="78"/>
    <x v="0"/>
    <s v="Direct"/>
    <n v="2"/>
    <n v="4"/>
    <n v="39.747999999999998"/>
  </r>
  <r>
    <s v="Import"/>
    <s v="East Asia"/>
    <s v="China"/>
    <s v="Bayuquan"/>
    <x v="32"/>
    <x v="0"/>
    <s v="Direct"/>
    <n v="1"/>
    <n v="1"/>
    <n v="5.2545000000000002"/>
  </r>
  <r>
    <s v="Import"/>
    <s v="East Asia"/>
    <s v="China"/>
    <s v="Bayuquan"/>
    <x v="18"/>
    <x v="0"/>
    <s v="Direct"/>
    <n v="2"/>
    <n v="3"/>
    <n v="21.996400000000001"/>
  </r>
  <r>
    <s v="Import"/>
    <s v="East Asia"/>
    <s v="China"/>
    <s v="Bayuquan"/>
    <x v="19"/>
    <x v="0"/>
    <s v="Direct"/>
    <n v="1"/>
    <n v="1"/>
    <n v="5.4291"/>
  </r>
  <r>
    <s v="Import"/>
    <s v="East Asia"/>
    <s v="China"/>
    <s v="Bayuquan"/>
    <x v="7"/>
    <x v="0"/>
    <s v="Direct"/>
    <n v="3"/>
    <n v="5"/>
    <n v="25.6524"/>
  </r>
  <r>
    <s v="Import"/>
    <s v="Africa"/>
    <s v="South Africa"/>
    <s v="Cape Town"/>
    <x v="18"/>
    <x v="0"/>
    <s v="Direct"/>
    <n v="2"/>
    <n v="4"/>
    <n v="29.99"/>
  </r>
  <r>
    <s v="Import"/>
    <s v="Africa"/>
    <s v="South Africa"/>
    <s v="Cape Town"/>
    <x v="19"/>
    <x v="0"/>
    <s v="Direct"/>
    <n v="2"/>
    <n v="3"/>
    <n v="14.38"/>
  </r>
  <r>
    <s v="Import"/>
    <s v="Africa"/>
    <s v="South Africa"/>
    <s v="Cape Town"/>
    <x v="20"/>
    <x v="0"/>
    <s v="Direct"/>
    <n v="3"/>
    <n v="5"/>
    <n v="11.14"/>
  </r>
  <r>
    <s v="Import"/>
    <s v="Africa"/>
    <s v="South Africa"/>
    <s v="Cape Town"/>
    <x v="7"/>
    <x v="0"/>
    <s v="Direct"/>
    <n v="37"/>
    <n v="73"/>
    <n v="391.35"/>
  </r>
  <r>
    <s v="Import"/>
    <s v="Africa"/>
    <s v="South Africa"/>
    <s v="Cape Town"/>
    <x v="3"/>
    <x v="0"/>
    <s v="Direct"/>
    <n v="7"/>
    <n v="12"/>
    <n v="88.92"/>
  </r>
  <r>
    <s v="Import"/>
    <s v="Africa"/>
    <s v="South Africa"/>
    <s v="Cape Town"/>
    <x v="24"/>
    <x v="0"/>
    <s v="Direct"/>
    <n v="8"/>
    <n v="14"/>
    <n v="73.888999999999996"/>
  </r>
  <r>
    <s v="Import"/>
    <s v="Africa"/>
    <s v="South Africa"/>
    <s v="Cape Town"/>
    <x v="72"/>
    <x v="0"/>
    <s v="Direct"/>
    <n v="6"/>
    <n v="6"/>
    <n v="78.778999999999996"/>
  </r>
  <r>
    <s v="Import"/>
    <s v="Africa"/>
    <s v="South Africa"/>
    <s v="Coega"/>
    <x v="24"/>
    <x v="0"/>
    <s v="Direct"/>
    <n v="1"/>
    <n v="1"/>
    <n v="5.8869999999999996"/>
  </r>
  <r>
    <s v="Import"/>
    <s v="Africa"/>
    <s v="South Africa"/>
    <s v="Durban"/>
    <x v="77"/>
    <x v="0"/>
    <s v="Direct"/>
    <n v="1"/>
    <n v="1"/>
    <n v="6.34"/>
  </r>
  <r>
    <s v="Import"/>
    <s v="Africa"/>
    <s v="South Africa"/>
    <s v="Durban"/>
    <x v="61"/>
    <x v="0"/>
    <s v="Direct"/>
    <n v="9"/>
    <n v="16"/>
    <n v="184.333"/>
  </r>
  <r>
    <s v="Import"/>
    <s v="Africa"/>
    <s v="South Africa"/>
    <s v="Durban"/>
    <x v="0"/>
    <x v="0"/>
    <s v="Direct"/>
    <n v="9"/>
    <n v="14"/>
    <n v="126.1311"/>
  </r>
  <r>
    <s v="Import"/>
    <s v="Africa"/>
    <s v="South Africa"/>
    <s v="Durban"/>
    <x v="13"/>
    <x v="0"/>
    <s v="Direct"/>
    <n v="16"/>
    <n v="32"/>
    <n v="262.37799999999999"/>
  </r>
  <r>
    <s v="Import"/>
    <s v="Africa"/>
    <s v="South Africa"/>
    <s v="Durban"/>
    <x v="40"/>
    <x v="0"/>
    <s v="Direct"/>
    <n v="2"/>
    <n v="4"/>
    <n v="41.058999999999997"/>
  </r>
  <r>
    <s v="Import"/>
    <s v="Africa"/>
    <s v="South Africa"/>
    <s v="Durban"/>
    <x v="14"/>
    <x v="0"/>
    <s v="Direct"/>
    <n v="64"/>
    <n v="73"/>
    <n v="1418.317"/>
  </r>
  <r>
    <s v="Import"/>
    <s v="Africa"/>
    <s v="South Africa"/>
    <s v="Durban"/>
    <x v="20"/>
    <x v="0"/>
    <s v="Direct"/>
    <n v="8"/>
    <n v="14"/>
    <n v="34.795000000000002"/>
  </r>
  <r>
    <s v="Import"/>
    <s v="Africa"/>
    <s v="South Africa"/>
    <s v="Durban"/>
    <x v="84"/>
    <x v="0"/>
    <s v="Direct"/>
    <n v="15"/>
    <n v="15"/>
    <n v="305.41699999999997"/>
  </r>
  <r>
    <s v="Import"/>
    <s v="Africa"/>
    <s v="South Africa"/>
    <s v="Durban"/>
    <x v="68"/>
    <x v="0"/>
    <s v="Direct"/>
    <n v="5"/>
    <n v="5"/>
    <n v="129.92500000000001"/>
  </r>
  <r>
    <s v="Import"/>
    <s v="Africa"/>
    <s v="South Africa"/>
    <s v="Durban"/>
    <x v="80"/>
    <x v="0"/>
    <s v="Direct"/>
    <n v="132"/>
    <n v="257"/>
    <n v="3314.2175000000002"/>
  </r>
  <r>
    <s v="Import"/>
    <s v="Africa"/>
    <s v="South Africa"/>
    <s v="Durban"/>
    <x v="94"/>
    <x v="0"/>
    <s v="Direct"/>
    <n v="1"/>
    <n v="1"/>
    <n v="24.638999999999999"/>
  </r>
  <r>
    <s v="Import"/>
    <s v="Africa"/>
    <s v="South Africa"/>
    <s v="Durban"/>
    <x v="67"/>
    <x v="0"/>
    <s v="Direct"/>
    <n v="4"/>
    <n v="7"/>
    <n v="19.8"/>
  </r>
  <r>
    <s v="Import"/>
    <s v="Africa"/>
    <s v="South Africa"/>
    <s v="East London"/>
    <x v="3"/>
    <x v="0"/>
    <s v="Direct"/>
    <n v="1"/>
    <n v="1"/>
    <n v="2.68"/>
  </r>
  <r>
    <s v="Import"/>
    <s v="Africa"/>
    <s v="South Africa"/>
    <s v="South Africa - other"/>
    <x v="19"/>
    <x v="0"/>
    <s v="Direct"/>
    <n v="1"/>
    <n v="2"/>
    <n v="0.86"/>
  </r>
  <r>
    <s v="Import"/>
    <s v="Africa"/>
    <s v="Tanzania"/>
    <s v="Dar Es Salaam"/>
    <x v="21"/>
    <x v="0"/>
    <s v="Direct"/>
    <n v="2"/>
    <n v="2"/>
    <n v="39.072000000000003"/>
  </r>
  <r>
    <s v="Import"/>
    <s v="Africa"/>
    <s v="Tanzania"/>
    <s v="Dar Es Salaam"/>
    <x v="6"/>
    <x v="0"/>
    <s v="Direct"/>
    <n v="1"/>
    <n v="1"/>
    <n v="3.51"/>
  </r>
  <r>
    <s v="Import"/>
    <s v="Africa"/>
    <s v="Togo"/>
    <s v="Lome"/>
    <x v="53"/>
    <x v="0"/>
    <s v="Direct"/>
    <n v="1"/>
    <n v="1"/>
    <n v="13.5176"/>
  </r>
  <r>
    <s v="Import"/>
    <s v="Africa"/>
    <s v="Tunisia"/>
    <s v="Sfax"/>
    <x v="10"/>
    <x v="0"/>
    <s v="Direct"/>
    <n v="1"/>
    <n v="1"/>
    <n v="22.3"/>
  </r>
  <r>
    <s v="Import"/>
    <s v="Africa"/>
    <s v="Tunisia"/>
    <s v="Sfax"/>
    <x v="40"/>
    <x v="0"/>
    <s v="Direct"/>
    <n v="2"/>
    <n v="2"/>
    <n v="20.378"/>
  </r>
  <r>
    <s v="Import"/>
    <s v="Africa"/>
    <s v="Tunisia"/>
    <s v="Tunis"/>
    <x v="10"/>
    <x v="0"/>
    <s v="Direct"/>
    <n v="3"/>
    <n v="3"/>
    <n v="66.900000000000006"/>
  </r>
  <r>
    <s v="Import"/>
    <s v="Africa"/>
    <s v="Zambia"/>
    <s v="Lusaka"/>
    <x v="6"/>
    <x v="0"/>
    <s v="Direct"/>
    <n v="3"/>
    <n v="3"/>
    <n v="11.052099999999999"/>
  </r>
  <r>
    <s v="Import"/>
    <s v="Australia"/>
    <s v="Australia"/>
    <s v="Adelaide"/>
    <x v="60"/>
    <x v="0"/>
    <s v="Direct"/>
    <n v="1"/>
    <n v="1"/>
    <n v="9.0269999999999992"/>
  </r>
  <r>
    <s v="Import"/>
    <s v="Australia"/>
    <s v="Australia"/>
    <s v="Brisbane"/>
    <x v="0"/>
    <x v="0"/>
    <s v="Direct"/>
    <n v="5"/>
    <n v="8"/>
    <n v="120.529"/>
  </r>
  <r>
    <s v="Import"/>
    <s v="Australia"/>
    <s v="Australia"/>
    <s v="Brisbane"/>
    <x v="10"/>
    <x v="0"/>
    <s v="Direct"/>
    <n v="103"/>
    <n v="113"/>
    <n v="2086.6966000000002"/>
  </r>
  <r>
    <s v="Import"/>
    <s v="Australia"/>
    <s v="Australia"/>
    <s v="Brisbane"/>
    <x v="30"/>
    <x v="0"/>
    <s v="Direct"/>
    <n v="7"/>
    <n v="12"/>
    <n v="133.72"/>
  </r>
  <r>
    <s v="Import"/>
    <s v="Australia"/>
    <s v="Australia"/>
    <s v="Brisbane"/>
    <x v="18"/>
    <x v="1"/>
    <s v="Direct"/>
    <n v="23"/>
    <n v="0"/>
    <n v="42.13"/>
  </r>
  <r>
    <s v="Import"/>
    <s v="Australia"/>
    <s v="Australia"/>
    <s v="Brisbane"/>
    <x v="18"/>
    <x v="0"/>
    <s v="Direct"/>
    <n v="105"/>
    <n v="183"/>
    <n v="1149.1579999999999"/>
  </r>
  <r>
    <s v="Import"/>
    <s v="Australia"/>
    <s v="Australia"/>
    <s v="Brisbane"/>
    <x v="19"/>
    <x v="0"/>
    <s v="Direct"/>
    <n v="11"/>
    <n v="18"/>
    <n v="99.114000000000004"/>
  </r>
  <r>
    <s v="Import"/>
    <s v="Australia"/>
    <s v="Australia"/>
    <s v="Brisbane"/>
    <x v="26"/>
    <x v="1"/>
    <s v="Direct"/>
    <n v="197"/>
    <n v="0"/>
    <n v="379.36200000000002"/>
  </r>
  <r>
    <s v="Import"/>
    <s v="Australia"/>
    <s v="Australia"/>
    <s v="Brisbane"/>
    <x v="26"/>
    <x v="0"/>
    <s v="Direct"/>
    <n v="2"/>
    <n v="4"/>
    <n v="9.42"/>
  </r>
  <r>
    <s v="Import"/>
    <s v="Australia"/>
    <s v="Australia"/>
    <s v="Brisbane"/>
    <x v="54"/>
    <x v="0"/>
    <s v="Direct"/>
    <n v="109"/>
    <n v="111"/>
    <n v="2731.163"/>
  </r>
  <r>
    <s v="Import"/>
    <s v="Australia"/>
    <s v="Australia"/>
    <s v="Brisbane"/>
    <x v="15"/>
    <x v="0"/>
    <s v="Direct"/>
    <n v="182"/>
    <n v="202"/>
    <n v="3809.7130000000002"/>
  </r>
  <r>
    <s v="Import"/>
    <s v="Australia"/>
    <s v="Australia"/>
    <s v="Brisbane"/>
    <x v="7"/>
    <x v="1"/>
    <s v="Direct"/>
    <n v="879"/>
    <n v="0"/>
    <n v="2954.6869999999999"/>
  </r>
  <r>
    <s v="Import"/>
    <s v="Australia"/>
    <s v="Australia"/>
    <s v="Brisbane"/>
    <x v="7"/>
    <x v="0"/>
    <s v="Direct"/>
    <n v="71"/>
    <n v="124"/>
    <n v="558.22119999999995"/>
  </r>
  <r>
    <s v="Import"/>
    <s v="Australia"/>
    <s v="Australia"/>
    <s v="Brisbane"/>
    <x v="25"/>
    <x v="0"/>
    <s v="Direct"/>
    <n v="350"/>
    <n v="425"/>
    <n v="7012.9651000000003"/>
  </r>
  <r>
    <s v="Import"/>
    <s v="Australia"/>
    <s v="Australia"/>
    <s v="Brisbane"/>
    <x v="100"/>
    <x v="0"/>
    <s v="Direct"/>
    <n v="1"/>
    <n v="1"/>
    <n v="22.24"/>
  </r>
  <r>
    <s v="Import"/>
    <s v="Australia"/>
    <s v="Australia"/>
    <s v="Brisbane"/>
    <x v="97"/>
    <x v="0"/>
    <s v="Direct"/>
    <n v="12"/>
    <n v="24"/>
    <n v="227.99700000000001"/>
  </r>
  <r>
    <s v="Import"/>
    <s v="Australia"/>
    <s v="Australia"/>
    <s v="Brisbane"/>
    <x v="67"/>
    <x v="0"/>
    <s v="Direct"/>
    <n v="9"/>
    <n v="14"/>
    <n v="54.393999999999998"/>
  </r>
  <r>
    <s v="Import"/>
    <s v="Australia"/>
    <s v="Australia"/>
    <s v="Burnie"/>
    <x v="53"/>
    <x v="0"/>
    <s v="Direct"/>
    <n v="366"/>
    <n v="732"/>
    <n v="9978.0395000000008"/>
  </r>
  <r>
    <s v="Import"/>
    <s v="Australia"/>
    <s v="Australia"/>
    <s v="Dampier"/>
    <x v="8"/>
    <x v="1"/>
    <s v="Direct"/>
    <n v="4"/>
    <n v="0"/>
    <n v="1.3"/>
  </r>
  <r>
    <s v="Import"/>
    <s v="Australia"/>
    <s v="Australia"/>
    <s v="Geelong"/>
    <x v="25"/>
    <x v="2"/>
    <s v="Direct"/>
    <n v="3"/>
    <n v="0"/>
    <n v="5400.848"/>
  </r>
  <r>
    <s v="Import"/>
    <s v="Australia"/>
    <s v="Australia"/>
    <s v="Mackay"/>
    <x v="7"/>
    <x v="1"/>
    <s v="Direct"/>
    <n v="42"/>
    <n v="0"/>
    <n v="750.79"/>
  </r>
  <r>
    <s v="Import"/>
    <s v="Australia"/>
    <s v="Australia"/>
    <s v="Mackay"/>
    <x v="9"/>
    <x v="1"/>
    <s v="Direct"/>
    <n v="8"/>
    <n v="0"/>
    <n v="955.798"/>
  </r>
  <r>
    <s v="Import"/>
    <s v="Australia"/>
    <s v="Australia"/>
    <s v="Melbourne"/>
    <x v="57"/>
    <x v="0"/>
    <s v="Direct"/>
    <n v="1191"/>
    <n v="2366"/>
    <n v="28111.8184"/>
  </r>
  <r>
    <s v="Import"/>
    <s v="Australia"/>
    <s v="Australia"/>
    <s v="Melbourne"/>
    <x v="77"/>
    <x v="0"/>
    <s v="Direct"/>
    <n v="2"/>
    <n v="2"/>
    <n v="34.200000000000003"/>
  </r>
  <r>
    <s v="Import"/>
    <s v="Australia"/>
    <s v="Australia"/>
    <s v="Melbourne"/>
    <x v="21"/>
    <x v="0"/>
    <s v="Direct"/>
    <n v="2"/>
    <n v="2"/>
    <n v="43.475999999999999"/>
  </r>
  <r>
    <s v="Import"/>
    <s v="Australia"/>
    <s v="Australia"/>
    <s v="Melbourne"/>
    <x v="13"/>
    <x v="0"/>
    <s v="Direct"/>
    <n v="401"/>
    <n v="781"/>
    <n v="5323.5717000000004"/>
  </r>
  <r>
    <s v="Import"/>
    <s v="Australia"/>
    <s v="Australia"/>
    <s v="Melbourne"/>
    <x v="62"/>
    <x v="0"/>
    <s v="Direct"/>
    <n v="47"/>
    <n v="54"/>
    <n v="895.43830000000003"/>
  </r>
  <r>
    <s v="Import"/>
    <s v="Australia"/>
    <s v="Australia"/>
    <s v="Melbourne"/>
    <x v="1"/>
    <x v="0"/>
    <s v="Transhipment"/>
    <n v="1"/>
    <n v="2"/>
    <n v="25.5"/>
  </r>
  <r>
    <s v="Import"/>
    <s v="Australia"/>
    <s v="Australia"/>
    <s v="Melbourne"/>
    <x v="78"/>
    <x v="1"/>
    <s v="Direct"/>
    <n v="53"/>
    <n v="0"/>
    <n v="1384.2919999999999"/>
  </r>
  <r>
    <s v="Import"/>
    <s v="Australia"/>
    <s v="Australia"/>
    <s v="Melbourne"/>
    <x v="78"/>
    <x v="0"/>
    <s v="Direct"/>
    <n v="322"/>
    <n v="323"/>
    <n v="7600.5402000000004"/>
  </r>
  <r>
    <s v="Import"/>
    <s v="Australia"/>
    <s v="Australia"/>
    <s v="Melbourne"/>
    <x v="32"/>
    <x v="0"/>
    <s v="Direct"/>
    <n v="28"/>
    <n v="48"/>
    <n v="146.39879999999999"/>
  </r>
  <r>
    <s v="Import"/>
    <s v="Australia"/>
    <s v="Australia"/>
    <s v="Melbourne"/>
    <x v="14"/>
    <x v="1"/>
    <s v="Direct"/>
    <n v="3095"/>
    <n v="0"/>
    <n v="5581.6580000000004"/>
  </r>
  <r>
    <s v="Import"/>
    <s v="Australia"/>
    <s v="Australia"/>
    <s v="Melbourne"/>
    <x v="14"/>
    <x v="0"/>
    <s v="Direct"/>
    <n v="1323"/>
    <n v="1621"/>
    <n v="32625.029500000001"/>
  </r>
  <r>
    <s v="Import"/>
    <s v="East Asia"/>
    <s v="China"/>
    <s v="Bayuquan"/>
    <x v="3"/>
    <x v="0"/>
    <s v="Direct"/>
    <n v="1"/>
    <n v="1"/>
    <n v="14.9702"/>
  </r>
  <r>
    <s v="Import"/>
    <s v="East Asia"/>
    <s v="China"/>
    <s v="Bayuquan"/>
    <x v="24"/>
    <x v="0"/>
    <s v="Direct"/>
    <n v="3"/>
    <n v="4"/>
    <n v="42.31"/>
  </r>
  <r>
    <s v="Import"/>
    <s v="East Asia"/>
    <s v="China"/>
    <s v="Beijiao"/>
    <x v="80"/>
    <x v="0"/>
    <s v="Direct"/>
    <n v="4"/>
    <n v="8"/>
    <n v="34.535899999999998"/>
  </r>
  <r>
    <s v="Import"/>
    <s v="East Asia"/>
    <s v="China"/>
    <s v="Changde"/>
    <x v="10"/>
    <x v="0"/>
    <s v="Direct"/>
    <n v="2"/>
    <n v="2"/>
    <n v="50.32"/>
  </r>
  <r>
    <s v="Import"/>
    <s v="East Asia"/>
    <s v="China"/>
    <s v="Changsha"/>
    <x v="10"/>
    <x v="0"/>
    <s v="Direct"/>
    <n v="1"/>
    <n v="1"/>
    <n v="24.495999999999999"/>
  </r>
  <r>
    <s v="Import"/>
    <s v="East Asia"/>
    <s v="China"/>
    <s v="Changsha"/>
    <x v="49"/>
    <x v="0"/>
    <s v="Direct"/>
    <n v="1"/>
    <n v="2"/>
    <n v="8.2105999999999995"/>
  </r>
  <r>
    <s v="Import"/>
    <s v="East Asia"/>
    <s v="China"/>
    <s v="Changsha"/>
    <x v="11"/>
    <x v="0"/>
    <s v="Direct"/>
    <n v="4"/>
    <n v="6"/>
    <n v="25.699100000000001"/>
  </r>
  <r>
    <s v="Import"/>
    <s v="East Asia"/>
    <s v="China"/>
    <s v="Changshu"/>
    <x v="10"/>
    <x v="0"/>
    <s v="Direct"/>
    <n v="3"/>
    <n v="3"/>
    <n v="65.22"/>
  </r>
  <r>
    <s v="Import"/>
    <s v="East Asia"/>
    <s v="China"/>
    <s v="Changzhou"/>
    <x v="13"/>
    <x v="0"/>
    <s v="Direct"/>
    <n v="2"/>
    <n v="2"/>
    <n v="32.119999999999997"/>
  </r>
  <r>
    <s v="Import"/>
    <s v="East Asia"/>
    <s v="China"/>
    <s v="Changzhou"/>
    <x v="11"/>
    <x v="0"/>
    <s v="Direct"/>
    <n v="8"/>
    <n v="15"/>
    <n v="88.179000000000002"/>
  </r>
  <r>
    <s v="Import"/>
    <s v="East Asia"/>
    <s v="China"/>
    <s v="Changzhou"/>
    <x v="16"/>
    <x v="0"/>
    <s v="Direct"/>
    <n v="2"/>
    <n v="4"/>
    <n v="30.68"/>
  </r>
  <r>
    <s v="Import"/>
    <s v="East Asia"/>
    <s v="China"/>
    <s v="Chenghai Laiwu"/>
    <x v="36"/>
    <x v="0"/>
    <s v="Direct"/>
    <n v="3"/>
    <n v="3"/>
    <n v="48.186"/>
  </r>
  <r>
    <s v="Import"/>
    <s v="East Asia"/>
    <s v="China"/>
    <s v="Chenghai Laiwu"/>
    <x v="80"/>
    <x v="0"/>
    <s v="Direct"/>
    <n v="91"/>
    <n v="91"/>
    <n v="1478.203"/>
  </r>
  <r>
    <s v="Import"/>
    <s v="East Asia"/>
    <s v="China"/>
    <s v="China - other"/>
    <x v="61"/>
    <x v="0"/>
    <s v="Direct"/>
    <n v="10"/>
    <n v="14"/>
    <n v="132.3228"/>
  </r>
  <r>
    <s v="Import"/>
    <s v="East Asia"/>
    <s v="China"/>
    <s v="China - other"/>
    <x v="22"/>
    <x v="0"/>
    <s v="Direct"/>
    <n v="3"/>
    <n v="3"/>
    <n v="75.275999999999996"/>
  </r>
  <r>
    <s v="Import"/>
    <s v="East Asia"/>
    <s v="China"/>
    <s v="China - other"/>
    <x v="13"/>
    <x v="0"/>
    <s v="Direct"/>
    <n v="176"/>
    <n v="270"/>
    <n v="2420.6520999999998"/>
  </r>
  <r>
    <s v="Import"/>
    <s v="East Asia"/>
    <s v="China"/>
    <s v="China - other"/>
    <x v="62"/>
    <x v="0"/>
    <s v="Direct"/>
    <n v="51"/>
    <n v="68"/>
    <n v="772.495"/>
  </r>
  <r>
    <s v="Import"/>
    <s v="East Asia"/>
    <s v="China"/>
    <s v="China - other"/>
    <x v="23"/>
    <x v="0"/>
    <s v="Direct"/>
    <n v="31"/>
    <n v="54"/>
    <n v="698.1028"/>
  </r>
  <r>
    <s v="Import"/>
    <s v="East Asia"/>
    <s v="China"/>
    <s v="China - other"/>
    <x v="40"/>
    <x v="0"/>
    <s v="Direct"/>
    <n v="78"/>
    <n v="103"/>
    <n v="1606.9405999999999"/>
  </r>
  <r>
    <s v="Import"/>
    <s v="East Asia"/>
    <s v="China"/>
    <s v="China - other"/>
    <x v="14"/>
    <x v="0"/>
    <s v="Direct"/>
    <n v="19"/>
    <n v="30"/>
    <n v="400.53019999999998"/>
  </r>
  <r>
    <s v="Import"/>
    <s v="East Asia"/>
    <s v="China"/>
    <s v="China - other"/>
    <x v="44"/>
    <x v="0"/>
    <s v="Direct"/>
    <n v="3"/>
    <n v="5"/>
    <n v="16.968900000000001"/>
  </r>
  <r>
    <s v="Import"/>
    <s v="East Asia"/>
    <s v="China"/>
    <s v="China - other"/>
    <x v="15"/>
    <x v="0"/>
    <s v="Direct"/>
    <n v="19"/>
    <n v="20"/>
    <n v="418.06009999999998"/>
  </r>
  <r>
    <s v="Import"/>
    <s v="East Asia"/>
    <s v="China"/>
    <s v="China - other"/>
    <x v="53"/>
    <x v="0"/>
    <s v="Direct"/>
    <n v="50"/>
    <n v="67"/>
    <n v="606.22730000000001"/>
  </r>
  <r>
    <s v="Import"/>
    <s v="East Asia"/>
    <s v="China"/>
    <s v="China - other"/>
    <x v="80"/>
    <x v="0"/>
    <s v="Direct"/>
    <n v="1547"/>
    <n v="2982"/>
    <n v="17573.876899999999"/>
  </r>
  <r>
    <s v="Import"/>
    <s v="East Asia"/>
    <s v="China"/>
    <s v="China - other"/>
    <x v="25"/>
    <x v="2"/>
    <s v="Direct"/>
    <n v="1"/>
    <n v="0"/>
    <n v="39079.96"/>
  </r>
  <r>
    <s v="Import"/>
    <s v="East Asia"/>
    <s v="China"/>
    <s v="China - other"/>
    <x v="67"/>
    <x v="0"/>
    <s v="Direct"/>
    <n v="305"/>
    <n v="492"/>
    <n v="2549.9542000000001"/>
  </r>
  <r>
    <s v="Import"/>
    <s v="East Asia"/>
    <s v="China"/>
    <s v="Chongqing"/>
    <x v="70"/>
    <x v="0"/>
    <s v="Direct"/>
    <n v="2"/>
    <n v="3"/>
    <n v="25.191199999999998"/>
  </r>
  <r>
    <s v="Import"/>
    <s v="East Asia"/>
    <s v="China"/>
    <s v="Chongqing"/>
    <x v="8"/>
    <x v="0"/>
    <s v="Direct"/>
    <n v="2"/>
    <n v="2"/>
    <n v="11.8848"/>
  </r>
  <r>
    <s v="Import"/>
    <s v="East Asia"/>
    <s v="China"/>
    <s v="Dalian"/>
    <x v="0"/>
    <x v="0"/>
    <s v="Direct"/>
    <n v="38"/>
    <n v="38"/>
    <n v="948.54499999999996"/>
  </r>
  <r>
    <s v="Import"/>
    <s v="East Asia"/>
    <s v="China"/>
    <s v="Dalian"/>
    <x v="10"/>
    <x v="0"/>
    <s v="Direct"/>
    <n v="123"/>
    <n v="124"/>
    <n v="2467.2280000000001"/>
  </r>
  <r>
    <s v="Import"/>
    <s v="East Asia"/>
    <s v="China"/>
    <s v="Dalian"/>
    <x v="13"/>
    <x v="0"/>
    <s v="Direct"/>
    <n v="5"/>
    <n v="8"/>
    <n v="100.05500000000001"/>
  </r>
  <r>
    <s v="Import"/>
    <s v="East Asia"/>
    <s v="China"/>
    <s v="Dalian"/>
    <x v="62"/>
    <x v="0"/>
    <s v="Direct"/>
    <n v="4"/>
    <n v="5"/>
    <n v="34.013199999999998"/>
  </r>
  <r>
    <s v="Import"/>
    <s v="East Asia"/>
    <s v="China"/>
    <s v="Dalian"/>
    <x v="49"/>
    <x v="0"/>
    <s v="Direct"/>
    <n v="5"/>
    <n v="5"/>
    <n v="114.7067"/>
  </r>
  <r>
    <s v="Import"/>
    <s v="East Asia"/>
    <s v="China"/>
    <s v="Dalian"/>
    <x v="63"/>
    <x v="0"/>
    <s v="Direct"/>
    <n v="3"/>
    <n v="3"/>
    <n v="75.12"/>
  </r>
  <r>
    <s v="Import"/>
    <s v="East Asia"/>
    <s v="China"/>
    <s v="Dalian"/>
    <x v="67"/>
    <x v="0"/>
    <s v="Direct"/>
    <n v="6"/>
    <n v="9"/>
    <n v="33.744300000000003"/>
  </r>
  <r>
    <s v="Import"/>
    <s v="East Asia"/>
    <s v="China"/>
    <s v="Dalian"/>
    <x v="9"/>
    <x v="0"/>
    <s v="Direct"/>
    <n v="62"/>
    <n v="108"/>
    <n v="970.38199999999995"/>
  </r>
  <r>
    <s v="Import"/>
    <s v="East Asia"/>
    <s v="China"/>
    <s v="Doumen"/>
    <x v="10"/>
    <x v="0"/>
    <s v="Direct"/>
    <n v="1"/>
    <n v="1"/>
    <n v="6.7527999999999997"/>
  </r>
  <r>
    <s v="Import"/>
    <s v="East Asia"/>
    <s v="China"/>
    <s v="Doumen"/>
    <x v="53"/>
    <x v="0"/>
    <s v="Direct"/>
    <n v="5"/>
    <n v="5"/>
    <n v="106.7285"/>
  </r>
  <r>
    <s v="Import"/>
    <s v="East Asia"/>
    <s v="China"/>
    <s v="Fangcheng"/>
    <x v="31"/>
    <x v="2"/>
    <s v="Direct"/>
    <n v="4"/>
    <n v="0"/>
    <n v="42818.75"/>
  </r>
  <r>
    <s v="Import"/>
    <s v="East Asia"/>
    <s v="China"/>
    <s v="Foshan"/>
    <x v="0"/>
    <x v="0"/>
    <s v="Direct"/>
    <n v="3"/>
    <n v="3"/>
    <n v="82.738"/>
  </r>
  <r>
    <s v="Import"/>
    <s v="East Asia"/>
    <s v="China"/>
    <s v="Fuqing"/>
    <x v="32"/>
    <x v="0"/>
    <s v="Direct"/>
    <n v="4"/>
    <n v="8"/>
    <n v="19.257200000000001"/>
  </r>
  <r>
    <s v="Import"/>
    <s v="East Asia"/>
    <s v="China"/>
    <s v="Fuqing"/>
    <x v="18"/>
    <x v="0"/>
    <s v="Direct"/>
    <n v="3"/>
    <n v="6"/>
    <n v="43.229300000000002"/>
  </r>
  <r>
    <s v="Import"/>
    <s v="East Asia"/>
    <s v="China"/>
    <s v="Fuqing"/>
    <x v="3"/>
    <x v="0"/>
    <s v="Direct"/>
    <n v="2"/>
    <n v="4"/>
    <n v="19.954000000000001"/>
  </r>
  <r>
    <s v="Import"/>
    <s v="East Asia"/>
    <s v="China"/>
    <s v="Fuqing"/>
    <x v="5"/>
    <x v="0"/>
    <s v="Direct"/>
    <n v="2"/>
    <n v="2"/>
    <n v="9.9443000000000001"/>
  </r>
  <r>
    <s v="Import"/>
    <s v="East Asia"/>
    <s v="China"/>
    <s v="Fuzhou"/>
    <x v="17"/>
    <x v="0"/>
    <s v="Direct"/>
    <n v="14"/>
    <n v="16"/>
    <n v="65.924199999999999"/>
  </r>
  <r>
    <s v="Import"/>
    <s v="East Asia"/>
    <s v="China"/>
    <s v="Fuzhou"/>
    <x v="0"/>
    <x v="0"/>
    <s v="Direct"/>
    <n v="87"/>
    <n v="87"/>
    <n v="2202.5673000000002"/>
  </r>
  <r>
    <s v="Import"/>
    <s v="East Asia"/>
    <s v="China"/>
    <s v="Fuzhou"/>
    <x v="51"/>
    <x v="0"/>
    <s v="Direct"/>
    <n v="68"/>
    <n v="104"/>
    <n v="673.80610000000001"/>
  </r>
  <r>
    <s v="Import"/>
    <s v="East Asia"/>
    <s v="China"/>
    <s v="Fuzhou"/>
    <x v="78"/>
    <x v="0"/>
    <s v="Direct"/>
    <n v="56"/>
    <n v="91"/>
    <n v="1003.6506000000001"/>
  </r>
  <r>
    <s v="Import"/>
    <s v="East Asia"/>
    <s v="China"/>
    <s v="Fuzhou"/>
    <x v="70"/>
    <x v="0"/>
    <s v="Direct"/>
    <n v="2"/>
    <n v="4"/>
    <n v="19.7803"/>
  </r>
  <r>
    <s v="Import"/>
    <s v="East Asia"/>
    <s v="China"/>
    <s v="Fuzhou"/>
    <x v="7"/>
    <x v="0"/>
    <s v="Direct"/>
    <n v="3"/>
    <n v="4"/>
    <n v="30.448899999999998"/>
  </r>
  <r>
    <s v="Import"/>
    <s v="East Asia"/>
    <s v="China"/>
    <s v="Fuzhou"/>
    <x v="80"/>
    <x v="0"/>
    <s v="Direct"/>
    <n v="9"/>
    <n v="14"/>
    <n v="98.847399999999993"/>
  </r>
  <r>
    <s v="Import"/>
    <s v="East Asia"/>
    <s v="China"/>
    <s v="Gaolan"/>
    <x v="11"/>
    <x v="0"/>
    <s v="Direct"/>
    <n v="4"/>
    <n v="6"/>
    <n v="20.7685"/>
  </r>
  <r>
    <s v="Import"/>
    <s v="East Asia"/>
    <s v="China"/>
    <s v="Gaolan"/>
    <x v="25"/>
    <x v="0"/>
    <s v="Direct"/>
    <n v="83"/>
    <n v="83"/>
    <n v="1348.0588"/>
  </r>
  <r>
    <s v="Import"/>
    <s v="East Asia"/>
    <s v="China"/>
    <s v="Gaoming"/>
    <x v="19"/>
    <x v="0"/>
    <s v="Direct"/>
    <n v="1"/>
    <n v="2"/>
    <n v="5.7720000000000002"/>
  </r>
  <r>
    <s v="Import"/>
    <s v="East Asia"/>
    <s v="China"/>
    <s v="Gaoyao"/>
    <x v="13"/>
    <x v="0"/>
    <s v="Direct"/>
    <n v="2"/>
    <n v="2"/>
    <n v="44.488"/>
  </r>
  <r>
    <s v="Import"/>
    <s v="East Asia"/>
    <s v="China"/>
    <s v="Gongyi"/>
    <x v="0"/>
    <x v="0"/>
    <s v="Direct"/>
    <n v="7"/>
    <n v="7"/>
    <n v="178.89689999999999"/>
  </r>
  <r>
    <s v="Import"/>
    <s v="East Asia"/>
    <s v="China"/>
    <s v="Guangzhou"/>
    <x v="6"/>
    <x v="0"/>
    <s v="Direct"/>
    <n v="1"/>
    <n v="1"/>
    <n v="2.67"/>
  </r>
  <r>
    <s v="Import"/>
    <s v="East Asia"/>
    <s v="China"/>
    <s v="Guangzhou"/>
    <x v="3"/>
    <x v="0"/>
    <s v="Direct"/>
    <n v="1"/>
    <n v="2"/>
    <n v="14.721"/>
  </r>
  <r>
    <s v="Import"/>
    <s v="East Asia"/>
    <s v="China"/>
    <s v="Haikou"/>
    <x v="11"/>
    <x v="0"/>
    <s v="Direct"/>
    <n v="6"/>
    <n v="8"/>
    <n v="112.181"/>
  </r>
  <r>
    <s v="Import"/>
    <s v="East Asia"/>
    <s v="China"/>
    <s v="Haikou"/>
    <x v="5"/>
    <x v="0"/>
    <s v="Direct"/>
    <n v="2"/>
    <n v="2"/>
    <n v="14.784000000000001"/>
  </r>
  <r>
    <s v="Import"/>
    <s v="East Asia"/>
    <s v="China"/>
    <s v="Huangpu"/>
    <x v="17"/>
    <x v="0"/>
    <s v="Direct"/>
    <n v="3"/>
    <n v="4"/>
    <n v="28.7681"/>
  </r>
  <r>
    <s v="Import"/>
    <s v="East Asia"/>
    <s v="China"/>
    <s v="Huangpu"/>
    <x v="51"/>
    <x v="0"/>
    <s v="Direct"/>
    <n v="1"/>
    <n v="1"/>
    <n v="17.93"/>
  </r>
  <r>
    <s v="Import"/>
    <s v="East Asia"/>
    <s v="China"/>
    <s v="Huangpu"/>
    <x v="13"/>
    <x v="0"/>
    <s v="Direct"/>
    <n v="5"/>
    <n v="9"/>
    <n v="32.298000000000002"/>
  </r>
  <r>
    <s v="Import"/>
    <s v="East Asia"/>
    <s v="China"/>
    <s v="Huangpu"/>
    <x v="70"/>
    <x v="0"/>
    <s v="Direct"/>
    <n v="2"/>
    <n v="2"/>
    <n v="10.37"/>
  </r>
  <r>
    <s v="Import"/>
    <s v="East Asia"/>
    <s v="China"/>
    <s v="Huangpu"/>
    <x v="80"/>
    <x v="0"/>
    <s v="Direct"/>
    <n v="19"/>
    <n v="33"/>
    <n v="163.66319999999999"/>
  </r>
  <r>
    <s v="Import"/>
    <s v="East Asia"/>
    <s v="China"/>
    <s v="Huangpu Old Port"/>
    <x v="32"/>
    <x v="0"/>
    <s v="Direct"/>
    <n v="2"/>
    <n v="3"/>
    <n v="17.937000000000001"/>
  </r>
  <r>
    <s v="Import"/>
    <s v="East Asia"/>
    <s v="China"/>
    <s v="Huangpu Old Port"/>
    <x v="18"/>
    <x v="0"/>
    <s v="Direct"/>
    <n v="1"/>
    <n v="1"/>
    <n v="4.2050000000000001"/>
  </r>
  <r>
    <s v="Import"/>
    <s v="East Asia"/>
    <s v="China"/>
    <s v="Huangpu Old Port"/>
    <x v="19"/>
    <x v="0"/>
    <s v="Direct"/>
    <n v="2"/>
    <n v="4"/>
    <n v="9.6795000000000009"/>
  </r>
  <r>
    <s v="Import"/>
    <s v="East Asia"/>
    <s v="China"/>
    <s v="Huangpu Old Port"/>
    <x v="3"/>
    <x v="0"/>
    <s v="Direct"/>
    <n v="1"/>
    <n v="2"/>
    <n v="24.83"/>
  </r>
  <r>
    <s v="Import"/>
    <s v="East Asia"/>
    <s v="China"/>
    <s v="HUANGSHI"/>
    <x v="18"/>
    <x v="0"/>
    <s v="Direct"/>
    <n v="2"/>
    <n v="2"/>
    <n v="48.521999999999998"/>
  </r>
  <r>
    <s v="Import"/>
    <s v="East Asia"/>
    <s v="China"/>
    <s v="Jiangmen"/>
    <x v="32"/>
    <x v="0"/>
    <s v="Direct"/>
    <n v="46"/>
    <n v="76"/>
    <n v="296.66359999999997"/>
  </r>
  <r>
    <s v="Import"/>
    <s v="East Asia"/>
    <s v="China"/>
    <s v="Jiangmen"/>
    <x v="18"/>
    <x v="0"/>
    <s v="Direct"/>
    <n v="22"/>
    <n v="33"/>
    <n v="171.58170000000001"/>
  </r>
  <r>
    <s v="Import"/>
    <s v="East Asia"/>
    <s v="China"/>
    <s v="Jiangmen"/>
    <x v="46"/>
    <x v="0"/>
    <s v="Direct"/>
    <n v="1"/>
    <n v="1"/>
    <n v="7.64"/>
  </r>
  <r>
    <s v="Import"/>
    <s v="East Asia"/>
    <s v="China"/>
    <s v="Jiangmen"/>
    <x v="7"/>
    <x v="0"/>
    <s v="Direct"/>
    <n v="12"/>
    <n v="18"/>
    <n v="146.61150000000001"/>
  </r>
  <r>
    <s v="Import"/>
    <s v="East Asia"/>
    <s v="China"/>
    <s v="Jiangmen"/>
    <x v="3"/>
    <x v="0"/>
    <s v="Direct"/>
    <n v="9"/>
    <n v="14"/>
    <n v="79.093599999999995"/>
  </r>
  <r>
    <s v="Import"/>
    <s v="East Asia"/>
    <s v="China"/>
    <s v="Jiangmen"/>
    <x v="5"/>
    <x v="0"/>
    <s v="Direct"/>
    <n v="5"/>
    <n v="5"/>
    <n v="68.27"/>
  </r>
  <r>
    <s v="Import"/>
    <s v="East Asia"/>
    <s v="China"/>
    <s v="Jiangmen"/>
    <x v="8"/>
    <x v="0"/>
    <s v="Direct"/>
    <n v="1"/>
    <n v="1"/>
    <n v="14.61"/>
  </r>
  <r>
    <s v="Import"/>
    <s v="East Asia"/>
    <s v="China"/>
    <s v="Jiangyin"/>
    <x v="3"/>
    <x v="0"/>
    <s v="Direct"/>
    <n v="1"/>
    <n v="1"/>
    <n v="22.2"/>
  </r>
  <r>
    <s v="Import"/>
    <s v="East Asia"/>
    <s v="China"/>
    <s v="Jiaxing"/>
    <x v="16"/>
    <x v="0"/>
    <s v="Direct"/>
    <n v="7"/>
    <n v="14"/>
    <n v="129.93600000000001"/>
  </r>
  <r>
    <s v="Import"/>
    <s v="East Asia"/>
    <s v="China"/>
    <s v="Jinjiang"/>
    <x v="10"/>
    <x v="0"/>
    <s v="Direct"/>
    <n v="1"/>
    <n v="1"/>
    <n v="27.251000000000001"/>
  </r>
  <r>
    <s v="Import"/>
    <s v="East Asia"/>
    <s v="China"/>
    <s v="Jinjiang"/>
    <x v="36"/>
    <x v="0"/>
    <s v="Direct"/>
    <n v="1"/>
    <n v="1"/>
    <n v="8.3689999999999998"/>
  </r>
  <r>
    <s v="Import"/>
    <s v="East Asia"/>
    <s v="China"/>
    <s v="Jinjiang"/>
    <x v="16"/>
    <x v="0"/>
    <s v="Direct"/>
    <n v="1"/>
    <n v="1"/>
    <n v="6.4489999999999998"/>
  </r>
  <r>
    <s v="Import"/>
    <s v="East Asia"/>
    <s v="China"/>
    <s v="Jiujiang"/>
    <x v="33"/>
    <x v="0"/>
    <s v="Direct"/>
    <n v="1"/>
    <n v="2"/>
    <n v="4.2"/>
  </r>
  <r>
    <s v="Import"/>
    <s v="East Asia"/>
    <s v="China"/>
    <s v="Jiujiang"/>
    <x v="3"/>
    <x v="0"/>
    <s v="Direct"/>
    <n v="7"/>
    <n v="7"/>
    <n v="85.24"/>
  </r>
  <r>
    <s v="Import"/>
    <s v="East Asia"/>
    <s v="China"/>
    <s v="Kaiping"/>
    <x v="3"/>
    <x v="0"/>
    <s v="Direct"/>
    <n v="3"/>
    <n v="6"/>
    <n v="14.05"/>
  </r>
  <r>
    <s v="Import"/>
    <s v="East Asia"/>
    <s v="China"/>
    <s v="Leliu"/>
    <x v="18"/>
    <x v="0"/>
    <s v="Direct"/>
    <n v="7"/>
    <n v="8"/>
    <n v="52.914999999999999"/>
  </r>
  <r>
    <s v="Import"/>
    <s v="East Asia"/>
    <s v="China"/>
    <s v="Leliu"/>
    <x v="19"/>
    <x v="0"/>
    <s v="Direct"/>
    <n v="1"/>
    <n v="1"/>
    <n v="5.7"/>
  </r>
  <r>
    <s v="Import"/>
    <s v="East Asia"/>
    <s v="China"/>
    <s v="Leliu"/>
    <x v="8"/>
    <x v="0"/>
    <s v="Direct"/>
    <n v="1"/>
    <n v="1"/>
    <n v="11.643000000000001"/>
  </r>
  <r>
    <s v="Import"/>
    <s v="East Asia"/>
    <s v="China"/>
    <s v="Lianyungang"/>
    <x v="17"/>
    <x v="0"/>
    <s v="Direct"/>
    <n v="1"/>
    <n v="1"/>
    <n v="8.1999999999999993"/>
  </r>
  <r>
    <s v="Import"/>
    <s v="East Asia"/>
    <s v="China"/>
    <s v="Lianyungang"/>
    <x v="51"/>
    <x v="0"/>
    <s v="Direct"/>
    <n v="18"/>
    <n v="35"/>
    <n v="405.31700000000001"/>
  </r>
  <r>
    <s v="Import"/>
    <s v="East Asia"/>
    <s v="China"/>
    <s v="Lianyungang"/>
    <x v="78"/>
    <x v="0"/>
    <s v="Direct"/>
    <n v="8"/>
    <n v="8"/>
    <n v="135.386"/>
  </r>
  <r>
    <s v="Import"/>
    <s v="East Asia"/>
    <s v="China"/>
    <s v="Lianyungang"/>
    <x v="70"/>
    <x v="0"/>
    <s v="Direct"/>
    <n v="10"/>
    <n v="14"/>
    <n v="126.0408"/>
  </r>
  <r>
    <s v="Import"/>
    <s v="East Asia"/>
    <s v="China"/>
    <s v="Lianyungang"/>
    <x v="32"/>
    <x v="0"/>
    <s v="Direct"/>
    <n v="4"/>
    <n v="7"/>
    <n v="74.084000000000003"/>
  </r>
  <r>
    <s v="Import"/>
    <s v="East Asia"/>
    <s v="China"/>
    <s v="Lianyungang"/>
    <x v="18"/>
    <x v="0"/>
    <s v="Direct"/>
    <n v="63"/>
    <n v="78"/>
    <n v="853.31979999999999"/>
  </r>
  <r>
    <s v="Import"/>
    <s v="East Asia"/>
    <s v="China"/>
    <s v="Lianyungang"/>
    <x v="33"/>
    <x v="0"/>
    <s v="Direct"/>
    <n v="1"/>
    <n v="1"/>
    <n v="22.06"/>
  </r>
  <r>
    <s v="Import"/>
    <s v="East Asia"/>
    <s v="China"/>
    <s v="Lianyungang"/>
    <x v="46"/>
    <x v="0"/>
    <s v="Direct"/>
    <n v="10"/>
    <n v="10"/>
    <n v="243.768"/>
  </r>
  <r>
    <s v="Import"/>
    <s v="Australia"/>
    <s v="Australia"/>
    <s v="Adelaide"/>
    <x v="29"/>
    <x v="0"/>
    <s v="Direct"/>
    <n v="3"/>
    <n v="6"/>
    <n v="77.727999999999994"/>
  </r>
  <r>
    <s v="Import"/>
    <s v="Australia"/>
    <s v="Australia"/>
    <s v="Adelaide"/>
    <x v="47"/>
    <x v="0"/>
    <s v="Direct"/>
    <n v="172"/>
    <n v="280"/>
    <n v="625.20000000000005"/>
  </r>
  <r>
    <s v="Import"/>
    <s v="Australia"/>
    <s v="Australia"/>
    <s v="Adelaide"/>
    <x v="30"/>
    <x v="0"/>
    <s v="Direct"/>
    <n v="6"/>
    <n v="11"/>
    <n v="147.53"/>
  </r>
  <r>
    <s v="Import"/>
    <s v="Australia"/>
    <s v="Australia"/>
    <s v="Adelaide"/>
    <x v="11"/>
    <x v="0"/>
    <s v="Direct"/>
    <n v="27"/>
    <n v="39"/>
    <n v="743.89729999999997"/>
  </r>
  <r>
    <s v="Import"/>
    <s v="Australia"/>
    <s v="Australia"/>
    <s v="Adelaide"/>
    <x v="79"/>
    <x v="0"/>
    <s v="Direct"/>
    <n v="2"/>
    <n v="4"/>
    <n v="52.48"/>
  </r>
  <r>
    <s v="Import"/>
    <s v="Australia"/>
    <s v="Australia"/>
    <s v="Adelaide"/>
    <x v="46"/>
    <x v="0"/>
    <s v="Direct"/>
    <n v="1"/>
    <n v="1"/>
    <n v="27.86"/>
  </r>
  <r>
    <s v="Import"/>
    <s v="Australia"/>
    <s v="Australia"/>
    <s v="Adelaide"/>
    <x v="7"/>
    <x v="1"/>
    <s v="Direct"/>
    <n v="44"/>
    <n v="0"/>
    <n v="82.802000000000007"/>
  </r>
  <r>
    <s v="Import"/>
    <s v="Australia"/>
    <s v="Australia"/>
    <s v="Adelaide"/>
    <x v="6"/>
    <x v="0"/>
    <s v="Direct"/>
    <n v="10"/>
    <n v="14"/>
    <n v="85.865600000000001"/>
  </r>
  <r>
    <s v="Import"/>
    <s v="Australia"/>
    <s v="Australia"/>
    <s v="Adelaide"/>
    <x v="25"/>
    <x v="0"/>
    <s v="Direct"/>
    <n v="0"/>
    <n v="0"/>
    <n v="11.335000000000001"/>
  </r>
  <r>
    <s v="Import"/>
    <s v="Australia"/>
    <s v="Australia"/>
    <s v="Adelaide"/>
    <x v="31"/>
    <x v="0"/>
    <s v="Direct"/>
    <n v="3"/>
    <n v="4"/>
    <n v="79.468000000000004"/>
  </r>
  <r>
    <s v="Import"/>
    <s v="Australia"/>
    <s v="Australia"/>
    <s v="Adelaide"/>
    <x v="5"/>
    <x v="0"/>
    <s v="Direct"/>
    <n v="3"/>
    <n v="6"/>
    <n v="101.2403"/>
  </r>
  <r>
    <s v="Import"/>
    <s v="Australia"/>
    <s v="Australia"/>
    <s v="Adelaide"/>
    <x v="97"/>
    <x v="0"/>
    <s v="Direct"/>
    <n v="3"/>
    <n v="5"/>
    <n v="67.239999999999995"/>
  </r>
  <r>
    <s v="Import"/>
    <s v="Australia"/>
    <s v="Australia"/>
    <s v="Adelaide"/>
    <x v="8"/>
    <x v="0"/>
    <s v="Direct"/>
    <n v="7"/>
    <n v="9"/>
    <n v="84.950199999999995"/>
  </r>
  <r>
    <s v="Import"/>
    <s v="Australia"/>
    <s v="Australia"/>
    <s v="Adelaide"/>
    <x v="8"/>
    <x v="0"/>
    <s v="Transhipment"/>
    <n v="1"/>
    <n v="2"/>
    <n v="20"/>
  </r>
  <r>
    <s v="Import"/>
    <s v="Australia"/>
    <s v="Australia"/>
    <s v="Brisbane"/>
    <x v="51"/>
    <x v="0"/>
    <s v="Direct"/>
    <n v="4"/>
    <n v="6"/>
    <n v="50.688000000000002"/>
  </r>
  <r>
    <s v="Import"/>
    <s v="Australia"/>
    <s v="Australia"/>
    <s v="Brisbane"/>
    <x v="13"/>
    <x v="0"/>
    <s v="Direct"/>
    <n v="1236"/>
    <n v="2343"/>
    <n v="19607.5461"/>
  </r>
  <r>
    <s v="Import"/>
    <s v="Australia"/>
    <s v="Australia"/>
    <s v="Brisbane"/>
    <x v="40"/>
    <x v="0"/>
    <s v="Direct"/>
    <n v="15"/>
    <n v="25"/>
    <n v="333.4085"/>
  </r>
  <r>
    <s v="Import"/>
    <s v="Australia"/>
    <s v="Australia"/>
    <s v="Brisbane"/>
    <x v="20"/>
    <x v="0"/>
    <s v="Direct"/>
    <n v="5"/>
    <n v="9"/>
    <n v="22.035"/>
  </r>
  <r>
    <s v="Import"/>
    <s v="Australia"/>
    <s v="Australia"/>
    <s v="Brisbane"/>
    <x v="80"/>
    <x v="0"/>
    <s v="Direct"/>
    <n v="272"/>
    <n v="543"/>
    <n v="3687.7645000000002"/>
  </r>
  <r>
    <s v="Import"/>
    <s v="Australia"/>
    <s v="Australia"/>
    <s v="Brisbane"/>
    <x v="9"/>
    <x v="1"/>
    <s v="Direct"/>
    <n v="703"/>
    <n v="0"/>
    <n v="12721.623"/>
  </r>
  <r>
    <s v="Import"/>
    <s v="Australia"/>
    <s v="Australia"/>
    <s v="Cairns"/>
    <x v="25"/>
    <x v="2"/>
    <s v="Direct"/>
    <n v="1"/>
    <n v="0"/>
    <n v="1744.44"/>
  </r>
  <r>
    <s v="Import"/>
    <s v="Australia"/>
    <s v="Australia"/>
    <s v="Cape Cuvier"/>
    <x v="101"/>
    <x v="2"/>
    <s v="Direct"/>
    <n v="4"/>
    <n v="0"/>
    <n v="152586"/>
  </r>
  <r>
    <s v="Import"/>
    <s v="Australia"/>
    <s v="Australia"/>
    <s v="Dampier"/>
    <x v="11"/>
    <x v="1"/>
    <s v="Direct"/>
    <n v="172"/>
    <n v="0"/>
    <n v="750.69200000000001"/>
  </r>
  <r>
    <s v="Import"/>
    <s v="Australia"/>
    <s v="Australia"/>
    <s v="Dampier"/>
    <x v="25"/>
    <x v="1"/>
    <s v="Direct"/>
    <n v="1"/>
    <n v="0"/>
    <n v="1"/>
  </r>
  <r>
    <s v="Import"/>
    <s v="Australia"/>
    <s v="Australia"/>
    <s v="Dampier"/>
    <x v="3"/>
    <x v="1"/>
    <s v="Direct"/>
    <n v="6"/>
    <n v="0"/>
    <n v="2.6"/>
  </r>
  <r>
    <s v="Import"/>
    <s v="Australia"/>
    <s v="Australia"/>
    <s v="Melbourne"/>
    <x v="51"/>
    <x v="0"/>
    <s v="Direct"/>
    <n v="27"/>
    <n v="46"/>
    <n v="537.25009999999997"/>
  </r>
  <r>
    <s v="Import"/>
    <s v="Australia"/>
    <s v="Australia"/>
    <s v="Melbourne"/>
    <x v="58"/>
    <x v="0"/>
    <s v="Transhipment"/>
    <n v="1"/>
    <n v="1"/>
    <n v="18.759"/>
  </r>
  <r>
    <s v="Import"/>
    <s v="Australia"/>
    <s v="Australia"/>
    <s v="Melbourne"/>
    <x v="47"/>
    <x v="0"/>
    <s v="Direct"/>
    <n v="978"/>
    <n v="1195"/>
    <n v="2396.8020000000001"/>
  </r>
  <r>
    <s v="Import"/>
    <s v="Australia"/>
    <s v="Australia"/>
    <s v="Melbourne"/>
    <x v="39"/>
    <x v="0"/>
    <s v="Direct"/>
    <n v="85"/>
    <n v="87"/>
    <n v="1713.4591"/>
  </r>
  <r>
    <s v="Import"/>
    <s v="Australia"/>
    <s v="Australia"/>
    <s v="Melbourne"/>
    <x v="70"/>
    <x v="0"/>
    <s v="Direct"/>
    <n v="8"/>
    <n v="16"/>
    <n v="42.265799999999999"/>
  </r>
  <r>
    <s v="Import"/>
    <s v="Australia"/>
    <s v="Australia"/>
    <s v="Melbourne"/>
    <x v="20"/>
    <x v="0"/>
    <s v="Direct"/>
    <n v="5"/>
    <n v="8"/>
    <n v="60.69"/>
  </r>
  <r>
    <s v="Import"/>
    <s v="East Asia"/>
    <s v="China"/>
    <s v="Lianyungang"/>
    <x v="7"/>
    <x v="0"/>
    <s v="Direct"/>
    <n v="6"/>
    <n v="10"/>
    <n v="94.222700000000003"/>
  </r>
  <r>
    <s v="Import"/>
    <s v="East Asia"/>
    <s v="China"/>
    <s v="Lianyungang"/>
    <x v="3"/>
    <x v="0"/>
    <s v="Direct"/>
    <n v="30"/>
    <n v="49"/>
    <n v="408.25580000000002"/>
  </r>
  <r>
    <s v="Import"/>
    <s v="East Asia"/>
    <s v="China"/>
    <s v="Lianyungang"/>
    <x v="5"/>
    <x v="0"/>
    <s v="Direct"/>
    <n v="7"/>
    <n v="8"/>
    <n v="46.955100000000002"/>
  </r>
  <r>
    <s v="Import"/>
    <s v="East Asia"/>
    <s v="China"/>
    <s v="Lianyungang"/>
    <x v="92"/>
    <x v="0"/>
    <s v="Direct"/>
    <n v="2"/>
    <n v="2"/>
    <n v="42.148000000000003"/>
  </r>
  <r>
    <s v="Import"/>
    <s v="East Asia"/>
    <s v="China"/>
    <s v="Lianyungang"/>
    <x v="8"/>
    <x v="0"/>
    <s v="Direct"/>
    <n v="4"/>
    <n v="7"/>
    <n v="39.615400000000001"/>
  </r>
  <r>
    <s v="Import"/>
    <s v="East Asia"/>
    <s v="China"/>
    <s v="Luzhou"/>
    <x v="8"/>
    <x v="0"/>
    <s v="Direct"/>
    <n v="1"/>
    <n v="1"/>
    <n v="16.8"/>
  </r>
  <r>
    <s v="Import"/>
    <s v="East Asia"/>
    <s v="China"/>
    <s v="Maanshan"/>
    <x v="36"/>
    <x v="0"/>
    <s v="Direct"/>
    <n v="1"/>
    <n v="2"/>
    <n v="7.4710000000000001"/>
  </r>
  <r>
    <s v="Import"/>
    <s v="East Asia"/>
    <s v="China"/>
    <s v="Maanshan"/>
    <x v="31"/>
    <x v="0"/>
    <s v="Direct"/>
    <n v="1"/>
    <n v="1"/>
    <n v="24.096"/>
  </r>
  <r>
    <s v="Import"/>
    <s v="East Asia"/>
    <s v="China"/>
    <s v="MAWEI"/>
    <x v="78"/>
    <x v="0"/>
    <s v="Direct"/>
    <n v="1"/>
    <n v="2"/>
    <n v="5.1200999999999999"/>
  </r>
  <r>
    <s v="Import"/>
    <s v="East Asia"/>
    <s v="China"/>
    <s v="MAWEI"/>
    <x v="19"/>
    <x v="0"/>
    <s v="Direct"/>
    <n v="1"/>
    <n v="1"/>
    <n v="3.14"/>
  </r>
  <r>
    <s v="Import"/>
    <s v="East Asia"/>
    <s v="China"/>
    <s v="MAWEI"/>
    <x v="3"/>
    <x v="0"/>
    <s v="Direct"/>
    <n v="14"/>
    <n v="23"/>
    <n v="137.21109999999999"/>
  </r>
  <r>
    <s v="Import"/>
    <s v="East Asia"/>
    <s v="China"/>
    <s v="MAWEI"/>
    <x v="95"/>
    <x v="0"/>
    <s v="Direct"/>
    <n v="1"/>
    <n v="1"/>
    <n v="10.5962"/>
  </r>
  <r>
    <s v="Import"/>
    <s v="East Asia"/>
    <s v="China"/>
    <s v="Nanchang"/>
    <x v="15"/>
    <x v="0"/>
    <s v="Direct"/>
    <n v="4"/>
    <n v="4"/>
    <n v="77.040000000000006"/>
  </r>
  <r>
    <s v="Import"/>
    <s v="East Asia"/>
    <s v="China"/>
    <s v="Nangang"/>
    <x v="18"/>
    <x v="0"/>
    <s v="Direct"/>
    <n v="40"/>
    <n v="79"/>
    <n v="587.41"/>
  </r>
  <r>
    <s v="Import"/>
    <s v="East Asia"/>
    <s v="China"/>
    <s v="Nangang"/>
    <x v="54"/>
    <x v="0"/>
    <s v="Direct"/>
    <n v="33"/>
    <n v="66"/>
    <n v="526.96"/>
  </r>
  <r>
    <s v="Import"/>
    <s v="East Asia"/>
    <s v="China"/>
    <s v="Nanjing"/>
    <x v="0"/>
    <x v="0"/>
    <s v="Direct"/>
    <n v="69"/>
    <n v="71"/>
    <n v="1573.2991999999999"/>
  </r>
  <r>
    <s v="Import"/>
    <s v="East Asia"/>
    <s v="China"/>
    <s v="Nanjing"/>
    <x v="10"/>
    <x v="0"/>
    <s v="Direct"/>
    <n v="92"/>
    <n v="96"/>
    <n v="1614.8631"/>
  </r>
  <r>
    <s v="Import"/>
    <s v="East Asia"/>
    <s v="China"/>
    <s v="Nanjing"/>
    <x v="13"/>
    <x v="0"/>
    <s v="Direct"/>
    <n v="13"/>
    <n v="14"/>
    <n v="245.70490000000001"/>
  </r>
  <r>
    <s v="Import"/>
    <s v="East Asia"/>
    <s v="China"/>
    <s v="Nanjing"/>
    <x v="80"/>
    <x v="0"/>
    <s v="Direct"/>
    <n v="7"/>
    <n v="10"/>
    <n v="81.989000000000004"/>
  </r>
  <r>
    <s v="Import"/>
    <s v="East Asia"/>
    <s v="China"/>
    <s v="Nanjing"/>
    <x v="16"/>
    <x v="0"/>
    <s v="Direct"/>
    <n v="14"/>
    <n v="28"/>
    <n v="150.72929999999999"/>
  </r>
  <r>
    <s v="Import"/>
    <s v="East Asia"/>
    <s v="China"/>
    <s v="Nanjing"/>
    <x v="67"/>
    <x v="0"/>
    <s v="Direct"/>
    <n v="3"/>
    <n v="3"/>
    <n v="12.8752"/>
  </r>
  <r>
    <s v="Import"/>
    <s v="East Asia"/>
    <s v="China"/>
    <s v="Nanjing"/>
    <x v="9"/>
    <x v="0"/>
    <s v="Direct"/>
    <n v="61"/>
    <n v="93"/>
    <n v="1202.588"/>
  </r>
  <r>
    <s v="Import"/>
    <s v="East Asia"/>
    <s v="China"/>
    <s v="Nansha"/>
    <x v="61"/>
    <x v="0"/>
    <s v="Direct"/>
    <n v="16"/>
    <n v="25"/>
    <n v="308.24"/>
  </r>
  <r>
    <s v="Import"/>
    <s v="East Asia"/>
    <s v="China"/>
    <s v="Nansha"/>
    <x v="0"/>
    <x v="0"/>
    <s v="Direct"/>
    <n v="14"/>
    <n v="16"/>
    <n v="199.5745"/>
  </r>
  <r>
    <s v="Import"/>
    <s v="East Asia"/>
    <s v="China"/>
    <s v="Nansha"/>
    <x v="10"/>
    <x v="0"/>
    <s v="Direct"/>
    <n v="44"/>
    <n v="48"/>
    <n v="924.04729999999995"/>
  </r>
  <r>
    <s v="Import"/>
    <s v="East Asia"/>
    <s v="China"/>
    <s v="Nansha"/>
    <x v="14"/>
    <x v="0"/>
    <s v="Direct"/>
    <n v="26"/>
    <n v="41"/>
    <n v="575.36850000000004"/>
  </r>
  <r>
    <s v="Import"/>
    <s v="East Asia"/>
    <s v="China"/>
    <s v="Nansha"/>
    <x v="44"/>
    <x v="0"/>
    <s v="Direct"/>
    <n v="1"/>
    <n v="1"/>
    <n v="10.25"/>
  </r>
  <r>
    <s v="Import"/>
    <s v="East Asia"/>
    <s v="China"/>
    <s v="Nansha"/>
    <x v="15"/>
    <x v="0"/>
    <s v="Direct"/>
    <n v="7"/>
    <n v="7"/>
    <n v="151.46600000000001"/>
  </r>
  <r>
    <s v="Import"/>
    <s v="East Asia"/>
    <s v="China"/>
    <s v="Nansha"/>
    <x v="16"/>
    <x v="0"/>
    <s v="Direct"/>
    <n v="53"/>
    <n v="82"/>
    <n v="376.65249999999997"/>
  </r>
  <r>
    <s v="Import"/>
    <s v="East Asia"/>
    <s v="China"/>
    <s v="Nansha"/>
    <x v="102"/>
    <x v="0"/>
    <s v="Direct"/>
    <n v="1"/>
    <n v="1"/>
    <n v="24.096"/>
  </r>
  <r>
    <s v="Import"/>
    <s v="East Asia"/>
    <s v="China"/>
    <s v="Nansha"/>
    <x v="67"/>
    <x v="0"/>
    <s v="Direct"/>
    <n v="30"/>
    <n v="46"/>
    <n v="208.3331"/>
  </r>
  <r>
    <s v="Import"/>
    <s v="East Asia"/>
    <s v="China"/>
    <s v="Nantong"/>
    <x v="13"/>
    <x v="0"/>
    <s v="Direct"/>
    <n v="2"/>
    <n v="4"/>
    <n v="6.2350000000000003"/>
  </r>
  <r>
    <s v="Import"/>
    <s v="East Asia"/>
    <s v="China"/>
    <s v="Nantong"/>
    <x v="14"/>
    <x v="0"/>
    <s v="Direct"/>
    <n v="2"/>
    <n v="2"/>
    <n v="40.762"/>
  </r>
  <r>
    <s v="Import"/>
    <s v="Australia"/>
    <s v="Australia"/>
    <s v="Melbourne"/>
    <x v="66"/>
    <x v="0"/>
    <s v="Direct"/>
    <n v="22"/>
    <n v="44"/>
    <n v="504.27789999999999"/>
  </r>
  <r>
    <s v="Import"/>
    <s v="Australia"/>
    <s v="Australia"/>
    <s v="Melbourne"/>
    <x v="20"/>
    <x v="1"/>
    <s v="Direct"/>
    <n v="12412"/>
    <n v="0"/>
    <n v="21774.526999999998"/>
  </r>
  <r>
    <s v="Import"/>
    <s v="Australia"/>
    <s v="Australia"/>
    <s v="Melbourne"/>
    <x v="20"/>
    <x v="1"/>
    <s v="Transhipment"/>
    <n v="23"/>
    <n v="0"/>
    <n v="48.53"/>
  </r>
  <r>
    <s v="Import"/>
    <s v="Australia"/>
    <s v="Australia"/>
    <s v="Melbourne"/>
    <x v="46"/>
    <x v="0"/>
    <s v="Direct"/>
    <n v="109"/>
    <n v="201"/>
    <n v="2542.3175999999999"/>
  </r>
  <r>
    <s v="Import"/>
    <s v="Australia"/>
    <s v="Australia"/>
    <s v="Melbourne"/>
    <x v="44"/>
    <x v="0"/>
    <s v="Direct"/>
    <n v="55"/>
    <n v="74"/>
    <n v="1253.6057000000001"/>
  </r>
  <r>
    <s v="Import"/>
    <s v="Australia"/>
    <s v="Australia"/>
    <s v="Melbourne"/>
    <x v="25"/>
    <x v="2"/>
    <s v="Direct"/>
    <n v="2"/>
    <n v="0"/>
    <n v="5750.77"/>
  </r>
  <r>
    <s v="Import"/>
    <s v="Australia"/>
    <s v="Australia"/>
    <s v="Melbourne"/>
    <x v="95"/>
    <x v="0"/>
    <s v="Direct"/>
    <n v="423"/>
    <n v="541"/>
    <n v="9770.1810000000005"/>
  </r>
  <r>
    <s v="Import"/>
    <s v="Australia"/>
    <s v="Australia"/>
    <s v="Melbourne"/>
    <x v="24"/>
    <x v="0"/>
    <s v="Direct"/>
    <n v="187"/>
    <n v="368"/>
    <n v="2135.1498999999999"/>
  </r>
  <r>
    <s v="Import"/>
    <s v="Australia"/>
    <s v="Australia"/>
    <s v="Melbourne"/>
    <x v="8"/>
    <x v="0"/>
    <s v="Direct"/>
    <n v="146"/>
    <n v="249"/>
    <n v="2483.0688"/>
  </r>
  <r>
    <s v="Import"/>
    <s v="Australia"/>
    <s v="Australia"/>
    <s v="Melbourne"/>
    <x v="9"/>
    <x v="0"/>
    <s v="Direct"/>
    <n v="9"/>
    <n v="16"/>
    <n v="127.89190000000001"/>
  </r>
  <r>
    <s v="Import"/>
    <s v="Australia"/>
    <s v="Australia"/>
    <s v="Newcastle"/>
    <x v="14"/>
    <x v="0"/>
    <s v="Direct"/>
    <n v="645"/>
    <n v="645"/>
    <n v="16672.409"/>
  </r>
  <r>
    <s v="Import"/>
    <s v="Australia"/>
    <s v="Australia"/>
    <s v="Port Kembla"/>
    <x v="57"/>
    <x v="0"/>
    <s v="Direct"/>
    <n v="19"/>
    <n v="38"/>
    <n v="472.00299999999999"/>
  </r>
  <r>
    <s v="Import"/>
    <s v="Australia"/>
    <s v="Australia"/>
    <s v="Port Kembla"/>
    <x v="14"/>
    <x v="0"/>
    <s v="Direct"/>
    <n v="145"/>
    <n v="145"/>
    <n v="3515.9769999999999"/>
  </r>
  <r>
    <s v="Import"/>
    <s v="Australia"/>
    <s v="Australia"/>
    <s v="Port Kembla"/>
    <x v="11"/>
    <x v="1"/>
    <s v="Direct"/>
    <n v="103"/>
    <n v="0"/>
    <n v="397.87299999999999"/>
  </r>
  <r>
    <s v="Import"/>
    <s v="Australia"/>
    <s v="Australia"/>
    <s v="Port Kembla"/>
    <x v="8"/>
    <x v="1"/>
    <s v="Direct"/>
    <n v="4"/>
    <n v="0"/>
    <n v="0.85"/>
  </r>
  <r>
    <s v="Import"/>
    <s v="Australia"/>
    <s v="Australia"/>
    <s v="Sydney"/>
    <x v="0"/>
    <x v="0"/>
    <s v="Direct"/>
    <n v="112"/>
    <n v="113"/>
    <n v="2539.2008000000001"/>
  </r>
  <r>
    <s v="Import"/>
    <s v="Australia"/>
    <s v="Australia"/>
    <s v="Sydney"/>
    <x v="69"/>
    <x v="0"/>
    <s v="Direct"/>
    <n v="5"/>
    <n v="5"/>
    <n v="100.16"/>
  </r>
  <r>
    <s v="Import"/>
    <s v="Australia"/>
    <s v="Australia"/>
    <s v="Sydney"/>
    <x v="10"/>
    <x v="0"/>
    <s v="Direct"/>
    <n v="700"/>
    <n v="890"/>
    <n v="15053.0147"/>
  </r>
  <r>
    <s v="Import"/>
    <s v="Australia"/>
    <s v="Australia"/>
    <s v="Sydney"/>
    <x v="29"/>
    <x v="0"/>
    <s v="Direct"/>
    <n v="2"/>
    <n v="3"/>
    <n v="14.7646"/>
  </r>
  <r>
    <s v="Import"/>
    <s v="Australia"/>
    <s v="Australia"/>
    <s v="Sydney"/>
    <x v="39"/>
    <x v="0"/>
    <s v="Direct"/>
    <n v="29"/>
    <n v="56"/>
    <n v="705.38599999999997"/>
  </r>
  <r>
    <s v="Import"/>
    <s v="Australia"/>
    <s v="Australia"/>
    <s v="Sydney"/>
    <x v="11"/>
    <x v="0"/>
    <s v="Direct"/>
    <n v="106"/>
    <n v="198"/>
    <n v="1229.5401999999999"/>
  </r>
  <r>
    <s v="Import"/>
    <s v="Australia"/>
    <s v="Australia"/>
    <s v="Sydney"/>
    <x v="79"/>
    <x v="0"/>
    <s v="Direct"/>
    <n v="31"/>
    <n v="59"/>
    <n v="467.72199999999998"/>
  </r>
  <r>
    <s v="Import"/>
    <s v="Australia"/>
    <s v="Australia"/>
    <s v="Sydney"/>
    <x v="7"/>
    <x v="1"/>
    <s v="Direct"/>
    <n v="1"/>
    <n v="0"/>
    <n v="29"/>
  </r>
  <r>
    <s v="Import"/>
    <s v="Australia"/>
    <s v="Australia"/>
    <s v="Sydney"/>
    <x v="6"/>
    <x v="0"/>
    <s v="Direct"/>
    <n v="7"/>
    <n v="12"/>
    <n v="50.293999999999997"/>
  </r>
  <r>
    <s v="Import"/>
    <s v="Australia"/>
    <s v="Australia"/>
    <s v="Sydney"/>
    <x v="67"/>
    <x v="0"/>
    <s v="Direct"/>
    <n v="40"/>
    <n v="75"/>
    <n v="335.92250000000001"/>
  </r>
  <r>
    <s v="Import"/>
    <s v="Australia"/>
    <s v="Australia"/>
    <s v="Varanus Island"/>
    <x v="99"/>
    <x v="2"/>
    <s v="Direct"/>
    <n v="4"/>
    <n v="0"/>
    <n v="43413.21"/>
  </r>
  <r>
    <s v="Import"/>
    <s v="Canada"/>
    <s v="Canada"/>
    <s v="Calgary"/>
    <x v="25"/>
    <x v="0"/>
    <s v="Direct"/>
    <n v="4"/>
    <n v="8"/>
    <n v="95.242000000000004"/>
  </r>
  <r>
    <s v="Import"/>
    <s v="Canada"/>
    <s v="Canada"/>
    <s v="Canada - Other"/>
    <x v="10"/>
    <x v="0"/>
    <s v="Direct"/>
    <n v="2"/>
    <n v="2"/>
    <n v="38.158000000000001"/>
  </r>
  <r>
    <s v="Import"/>
    <s v="Canada"/>
    <s v="Canada"/>
    <s v="Contrecoeur"/>
    <x v="18"/>
    <x v="0"/>
    <s v="Direct"/>
    <n v="1"/>
    <n v="1"/>
    <n v="6.27"/>
  </r>
  <r>
    <s v="Import"/>
    <s v="Canada"/>
    <s v="Canada"/>
    <s v="Edmonton"/>
    <x v="11"/>
    <x v="0"/>
    <s v="Direct"/>
    <n v="4"/>
    <n v="6"/>
    <n v="50.39"/>
  </r>
  <r>
    <s v="Import"/>
    <s v="Canada"/>
    <s v="Canada"/>
    <s v="Halifax"/>
    <x v="11"/>
    <x v="0"/>
    <s v="Direct"/>
    <n v="4"/>
    <n v="7"/>
    <n v="68.569999999999993"/>
  </r>
  <r>
    <s v="Import"/>
    <s v="Canada"/>
    <s v="Canada"/>
    <s v="Halifax"/>
    <x v="6"/>
    <x v="0"/>
    <s v="Direct"/>
    <n v="1"/>
    <n v="2"/>
    <n v="6.62"/>
  </r>
  <r>
    <s v="Import"/>
    <s v="Canada"/>
    <s v="Canada"/>
    <s v="Halifax"/>
    <x v="5"/>
    <x v="0"/>
    <s v="Direct"/>
    <n v="17"/>
    <n v="32"/>
    <n v="131.84299999999999"/>
  </r>
  <r>
    <s v="Import"/>
    <s v="Canada"/>
    <s v="Canada"/>
    <s v="Montreal"/>
    <x v="1"/>
    <x v="0"/>
    <s v="Direct"/>
    <n v="18"/>
    <n v="36"/>
    <n v="460.25810000000001"/>
  </r>
  <r>
    <s v="Import"/>
    <s v="Canada"/>
    <s v="Canada"/>
    <s v="Montreal"/>
    <x v="40"/>
    <x v="0"/>
    <s v="Direct"/>
    <n v="3"/>
    <n v="4"/>
    <n v="43.4527"/>
  </r>
  <r>
    <s v="Import"/>
    <s v="Canada"/>
    <s v="Canada"/>
    <s v="Montreal"/>
    <x v="11"/>
    <x v="0"/>
    <s v="Direct"/>
    <n v="6"/>
    <n v="12"/>
    <n v="108.97499999999999"/>
  </r>
  <r>
    <s v="Import"/>
    <s v="Canada"/>
    <s v="Canada"/>
    <s v="Montreal"/>
    <x v="6"/>
    <x v="0"/>
    <s v="Direct"/>
    <n v="3"/>
    <n v="3"/>
    <n v="6.4969999999999999"/>
  </r>
  <r>
    <s v="Import"/>
    <s v="Canada"/>
    <s v="Canada"/>
    <s v="Niagara Falls"/>
    <x v="8"/>
    <x v="0"/>
    <s v="Direct"/>
    <n v="1"/>
    <n v="1"/>
    <n v="19.096"/>
  </r>
  <r>
    <s v="Import"/>
    <s v="Canada"/>
    <s v="Canada"/>
    <s v="Richmond"/>
    <x v="3"/>
    <x v="0"/>
    <s v="Direct"/>
    <n v="1"/>
    <n v="2"/>
    <n v="25.29"/>
  </r>
  <r>
    <s v="Import"/>
    <s v="Canada"/>
    <s v="Canada"/>
    <s v="Saskatoon"/>
    <x v="7"/>
    <x v="0"/>
    <s v="Direct"/>
    <n v="1"/>
    <n v="1"/>
    <n v="3.1019999999999999"/>
  </r>
  <r>
    <s v="Import"/>
    <s v="Canada"/>
    <s v="Canada"/>
    <s v="Toronto"/>
    <x v="51"/>
    <x v="0"/>
    <s v="Direct"/>
    <n v="1"/>
    <n v="1"/>
    <n v="18.649999999999999"/>
  </r>
  <r>
    <s v="Import"/>
    <s v="Canada"/>
    <s v="Canada"/>
    <s v="Toronto"/>
    <x v="1"/>
    <x v="0"/>
    <s v="Direct"/>
    <n v="8"/>
    <n v="16"/>
    <n v="199.52019999999999"/>
  </r>
  <r>
    <s v="Import"/>
    <s v="Canada"/>
    <s v="Canada"/>
    <s v="Toronto"/>
    <x v="40"/>
    <x v="0"/>
    <s v="Direct"/>
    <n v="1"/>
    <n v="2"/>
    <n v="10.637"/>
  </r>
  <r>
    <s v="Import"/>
    <s v="Canada"/>
    <s v="Canada"/>
    <s v="Toronto"/>
    <x v="11"/>
    <x v="0"/>
    <s v="Direct"/>
    <n v="201"/>
    <n v="391"/>
    <n v="3289.6372000000001"/>
  </r>
  <r>
    <s v="Import"/>
    <s v="Canada"/>
    <s v="Canada"/>
    <s v="Toronto"/>
    <x v="84"/>
    <x v="0"/>
    <s v="Direct"/>
    <n v="4"/>
    <n v="4"/>
    <n v="72.108000000000004"/>
  </r>
  <r>
    <s v="Import"/>
    <s v="Canada"/>
    <s v="Canada"/>
    <s v="Toronto"/>
    <x v="44"/>
    <x v="0"/>
    <s v="Direct"/>
    <n v="16"/>
    <n v="31"/>
    <n v="189.4615"/>
  </r>
  <r>
    <s v="Import"/>
    <s v="Canada"/>
    <s v="Canada"/>
    <s v="Toronto"/>
    <x v="5"/>
    <x v="0"/>
    <s v="Direct"/>
    <n v="2"/>
    <n v="4"/>
    <n v="22.991"/>
  </r>
  <r>
    <s v="Import"/>
    <s v="Canada"/>
    <s v="Canada"/>
    <s v="Vancouver"/>
    <x v="13"/>
    <x v="0"/>
    <s v="Direct"/>
    <n v="1"/>
    <n v="2"/>
    <n v="12.5"/>
  </r>
  <r>
    <s v="Import"/>
    <s v="Canada"/>
    <s v="Canada"/>
    <s v="Vancouver"/>
    <x v="23"/>
    <x v="0"/>
    <s v="Direct"/>
    <n v="1"/>
    <n v="2"/>
    <n v="24.607600000000001"/>
  </r>
  <r>
    <s v="Import"/>
    <s v="Canada"/>
    <s v="Canada"/>
    <s v="Vancouver"/>
    <x v="53"/>
    <x v="0"/>
    <s v="Direct"/>
    <n v="6"/>
    <n v="8"/>
    <n v="67.299000000000007"/>
  </r>
  <r>
    <s v="Import"/>
    <s v="Canada"/>
    <s v="Canada"/>
    <s v="Vancouver"/>
    <x v="4"/>
    <x v="2"/>
    <s v="Direct"/>
    <n v="3"/>
    <n v="0"/>
    <n v="45110"/>
  </r>
  <r>
    <s v="Import"/>
    <s v="Canada"/>
    <s v="Canada"/>
    <s v="Vancouver"/>
    <x v="102"/>
    <x v="2"/>
    <s v="Direct"/>
    <n v="15"/>
    <n v="0"/>
    <n v="483078"/>
  </r>
  <r>
    <s v="Import"/>
    <s v="Canada"/>
    <s v="Canada"/>
    <s v="Winnipeg"/>
    <x v="12"/>
    <x v="0"/>
    <s v="Direct"/>
    <n v="1"/>
    <n v="1"/>
    <n v="5"/>
  </r>
  <r>
    <s v="Import"/>
    <s v="Central America"/>
    <s v="Costa Rica"/>
    <s v="Caldera"/>
    <x v="36"/>
    <x v="0"/>
    <s v="Direct"/>
    <n v="1"/>
    <n v="1"/>
    <n v="14.01"/>
  </r>
  <r>
    <s v="Import"/>
    <s v="Central America"/>
    <s v="Czech Republic"/>
    <s v="Ceska Lipa"/>
    <x v="80"/>
    <x v="0"/>
    <s v="Direct"/>
    <n v="2"/>
    <n v="3"/>
    <n v="33.404000000000003"/>
  </r>
  <r>
    <s v="Import"/>
    <s v="Central America"/>
    <s v="Czech Republic"/>
    <s v="Hostinne"/>
    <x v="80"/>
    <x v="0"/>
    <s v="Direct"/>
    <n v="3"/>
    <n v="3"/>
    <n v="46.624000000000002"/>
  </r>
  <r>
    <s v="Import"/>
    <s v="Central America"/>
    <s v="Czech Republic"/>
    <s v="Koprivnice"/>
    <x v="18"/>
    <x v="0"/>
    <s v="Direct"/>
    <n v="0"/>
    <n v="0"/>
    <n v="0.432"/>
  </r>
  <r>
    <s v="Import"/>
    <s v="Central America"/>
    <s v="Czech Republic"/>
    <s v="Koprivnice"/>
    <x v="7"/>
    <x v="0"/>
    <s v="Direct"/>
    <n v="3"/>
    <n v="6"/>
    <n v="25.517299999999999"/>
  </r>
  <r>
    <s v="Import"/>
    <s v="Central America"/>
    <s v="Czech Republic"/>
    <s v="Nove Mesto nad Metuji"/>
    <x v="5"/>
    <x v="0"/>
    <s v="Direct"/>
    <n v="1"/>
    <n v="2"/>
    <n v="16"/>
  </r>
  <r>
    <s v="Import"/>
    <s v="Central America"/>
    <s v="Czech Republic"/>
    <s v="Paskov"/>
    <x v="18"/>
    <x v="0"/>
    <s v="Direct"/>
    <n v="1"/>
    <n v="1"/>
    <n v="9.08"/>
  </r>
  <r>
    <s v="Import"/>
    <s v="Central America"/>
    <s v="Czech Republic"/>
    <s v="Plana"/>
    <x v="30"/>
    <x v="0"/>
    <s v="Direct"/>
    <n v="5"/>
    <n v="10"/>
    <n v="103.5"/>
  </r>
  <r>
    <s v="Import"/>
    <s v="Central America"/>
    <s v="El Salvador"/>
    <s v="Acajutla"/>
    <x v="8"/>
    <x v="0"/>
    <s v="Direct"/>
    <n v="1"/>
    <n v="1"/>
    <n v="22.064"/>
  </r>
  <r>
    <s v="Import"/>
    <s v="Central America"/>
    <s v="El Salvador"/>
    <s v="San Salvador"/>
    <x v="57"/>
    <x v="0"/>
    <s v="Direct"/>
    <n v="1"/>
    <n v="1"/>
    <n v="17.171700000000001"/>
  </r>
  <r>
    <s v="Import"/>
    <s v="Central America"/>
    <s v="Guatemala"/>
    <s v="Guatemala - all"/>
    <x v="40"/>
    <x v="0"/>
    <s v="Direct"/>
    <n v="1"/>
    <n v="1"/>
    <n v="23.591999999999999"/>
  </r>
  <r>
    <s v="Import"/>
    <s v="Central America"/>
    <s v="Mexico"/>
    <s v="Altamira"/>
    <x v="26"/>
    <x v="1"/>
    <s v="Direct"/>
    <n v="34"/>
    <n v="0"/>
    <n v="56.598999999999997"/>
  </r>
  <r>
    <s v="Import"/>
    <s v="Central America"/>
    <s v="Mexico"/>
    <s v="Altamira"/>
    <x v="5"/>
    <x v="0"/>
    <s v="Direct"/>
    <n v="4"/>
    <n v="5"/>
    <n v="28.841000000000001"/>
  </r>
  <r>
    <s v="Import"/>
    <s v="Central America"/>
    <s v="Mexico"/>
    <s v="Cienega de Flores"/>
    <x v="7"/>
    <x v="0"/>
    <s v="Direct"/>
    <n v="1"/>
    <n v="1"/>
    <n v="21.006"/>
  </r>
  <r>
    <s v="Import"/>
    <s v="Central America"/>
    <s v="Mexico"/>
    <s v="Escobedo"/>
    <x v="14"/>
    <x v="0"/>
    <s v="Direct"/>
    <n v="67"/>
    <n v="134"/>
    <n v="1329.3710000000001"/>
  </r>
  <r>
    <s v="Import"/>
    <s v="Central America"/>
    <s v="Mexico"/>
    <s v="Lazaro Cardenas"/>
    <x v="101"/>
    <x v="0"/>
    <s v="Direct"/>
    <n v="1"/>
    <n v="2"/>
    <n v="30.22"/>
  </r>
  <r>
    <s v="Import"/>
    <s v="Central America"/>
    <s v="Mexico"/>
    <s v="Lazaro Cardenas"/>
    <x v="26"/>
    <x v="1"/>
    <s v="Direct"/>
    <n v="293"/>
    <n v="0"/>
    <n v="559.10199999999998"/>
  </r>
  <r>
    <s v="Import"/>
    <s v="Central America"/>
    <s v="Mexico"/>
    <s v="Manzanillo, MX"/>
    <x v="11"/>
    <x v="0"/>
    <s v="Direct"/>
    <n v="5"/>
    <n v="9"/>
    <n v="33.750999999999998"/>
  </r>
  <r>
    <s v="Import"/>
    <s v="Central America"/>
    <s v="Mexico"/>
    <s v="Manzanillo, MX"/>
    <x v="16"/>
    <x v="0"/>
    <s v="Direct"/>
    <n v="1"/>
    <n v="2"/>
    <n v="30.36"/>
  </r>
  <r>
    <s v="Import"/>
    <s v="Central America"/>
    <s v="Mexico"/>
    <s v="Mexicali"/>
    <x v="57"/>
    <x v="0"/>
    <s v="Direct"/>
    <n v="1"/>
    <n v="1"/>
    <n v="16.286999999999999"/>
  </r>
  <r>
    <s v="Import"/>
    <s v="Central America"/>
    <s v="Mexico"/>
    <s v="Mexico - other"/>
    <x v="11"/>
    <x v="0"/>
    <s v="Direct"/>
    <n v="1"/>
    <n v="2"/>
    <n v="19.2"/>
  </r>
  <r>
    <s v="Import"/>
    <s v="Central America"/>
    <s v="Mexico"/>
    <s v="Mexico - other"/>
    <x v="26"/>
    <x v="1"/>
    <s v="Direct"/>
    <n v="34"/>
    <n v="0"/>
    <n v="65.141999999999996"/>
  </r>
  <r>
    <s v="Import"/>
    <s v="Central America"/>
    <s v="Mexico"/>
    <s v="Monterrey"/>
    <x v="25"/>
    <x v="0"/>
    <s v="Direct"/>
    <n v="2"/>
    <n v="2"/>
    <n v="31.78"/>
  </r>
  <r>
    <s v="Import"/>
    <s v="Central America"/>
    <s v="Mexico"/>
    <s v="Santa Catarina"/>
    <x v="25"/>
    <x v="0"/>
    <s v="Direct"/>
    <n v="3"/>
    <n v="3"/>
    <n v="44.06"/>
  </r>
  <r>
    <s v="Import"/>
    <s v="Central America"/>
    <s v="Mexico"/>
    <s v="Veracruz"/>
    <x v="26"/>
    <x v="1"/>
    <s v="Direct"/>
    <n v="45"/>
    <n v="0"/>
    <n v="86.24"/>
  </r>
  <r>
    <s v="Import"/>
    <s v="Central America"/>
    <s v="Panama"/>
    <s v="Balboa"/>
    <x v="7"/>
    <x v="0"/>
    <s v="Direct"/>
    <n v="1"/>
    <n v="1"/>
    <n v="11"/>
  </r>
  <r>
    <s v="Import"/>
    <s v="Central America"/>
    <s v="Panama"/>
    <s v="MANZANILLO"/>
    <x v="7"/>
    <x v="0"/>
    <s v="Direct"/>
    <n v="1"/>
    <n v="1"/>
    <n v="25"/>
  </r>
  <r>
    <s v="Import"/>
    <s v="East Asia"/>
    <s v="China"/>
    <s v="Basuo"/>
    <x v="36"/>
    <x v="0"/>
    <s v="Direct"/>
    <n v="3"/>
    <n v="6"/>
    <n v="9.7426999999999992"/>
  </r>
  <r>
    <s v="Import"/>
    <s v="East Asia"/>
    <s v="China"/>
    <s v="Basuo"/>
    <x v="14"/>
    <x v="0"/>
    <s v="Direct"/>
    <n v="1"/>
    <n v="2"/>
    <n v="12.2326"/>
  </r>
  <r>
    <s v="Import"/>
    <s v="East Asia"/>
    <s v="China"/>
    <s v="Basuo"/>
    <x v="103"/>
    <x v="2"/>
    <s v="Direct"/>
    <n v="2"/>
    <n v="0"/>
    <n v="25419.200000000001"/>
  </r>
  <r>
    <s v="Import"/>
    <s v="East Asia"/>
    <s v="China"/>
    <s v="Bayuquan"/>
    <x v="53"/>
    <x v="0"/>
    <s v="Direct"/>
    <n v="1"/>
    <n v="1"/>
    <n v="6.93"/>
  </r>
  <r>
    <s v="Import"/>
    <s v="East Asia"/>
    <s v="China"/>
    <s v="Beijiao"/>
    <x v="32"/>
    <x v="0"/>
    <s v="Direct"/>
    <n v="65"/>
    <n v="111"/>
    <n v="608.65189999999996"/>
  </r>
  <r>
    <s v="Import"/>
    <s v="East Asia"/>
    <s v="China"/>
    <s v="Beijiao"/>
    <x v="16"/>
    <x v="0"/>
    <s v="Direct"/>
    <n v="1"/>
    <n v="2"/>
    <n v="10.539099999999999"/>
  </r>
  <r>
    <s v="Import"/>
    <s v="East Asia"/>
    <s v="China"/>
    <s v="Changchun"/>
    <x v="18"/>
    <x v="0"/>
    <s v="Direct"/>
    <n v="2"/>
    <n v="4"/>
    <n v="17.055199999999999"/>
  </r>
  <r>
    <s v="Import"/>
    <s v="East Asia"/>
    <s v="China"/>
    <s v="Changshu"/>
    <x v="18"/>
    <x v="0"/>
    <s v="Direct"/>
    <n v="3"/>
    <n v="6"/>
    <n v="41.657699999999998"/>
  </r>
  <r>
    <s v="Import"/>
    <s v="East Asia"/>
    <s v="China"/>
    <s v="Changshu"/>
    <x v="19"/>
    <x v="0"/>
    <s v="Direct"/>
    <n v="1"/>
    <n v="1"/>
    <n v="13.346"/>
  </r>
  <r>
    <s v="Import"/>
    <s v="East Asia"/>
    <s v="China"/>
    <s v="Changshu"/>
    <x v="80"/>
    <x v="0"/>
    <s v="Direct"/>
    <n v="9"/>
    <n v="10"/>
    <n v="165.154"/>
  </r>
  <r>
    <s v="Import"/>
    <s v="East Asia"/>
    <s v="China"/>
    <s v="Changshu"/>
    <x v="3"/>
    <x v="0"/>
    <s v="Direct"/>
    <n v="1"/>
    <n v="1"/>
    <n v="2.5185"/>
  </r>
  <r>
    <s v="Import"/>
    <s v="East Asia"/>
    <s v="China"/>
    <s v="Changzhou"/>
    <x v="3"/>
    <x v="0"/>
    <s v="Direct"/>
    <n v="18"/>
    <n v="18"/>
    <n v="337.471"/>
  </r>
  <r>
    <s v="Import"/>
    <s v="East Asia"/>
    <s v="China"/>
    <s v="Chengdu"/>
    <x v="24"/>
    <x v="0"/>
    <s v="Direct"/>
    <n v="1"/>
    <n v="1"/>
    <n v="16.8"/>
  </r>
  <r>
    <s v="Import"/>
    <s v="East Asia"/>
    <s v="China"/>
    <s v="Nantong"/>
    <x v="80"/>
    <x v="0"/>
    <s v="Direct"/>
    <n v="1"/>
    <n v="1"/>
    <n v="5.8"/>
  </r>
  <r>
    <s v="Import"/>
    <s v="East Asia"/>
    <s v="China"/>
    <s v="Nantong"/>
    <x v="67"/>
    <x v="0"/>
    <s v="Direct"/>
    <n v="106"/>
    <n v="124"/>
    <n v="1580.8758"/>
  </r>
  <r>
    <s v="Import"/>
    <s v="East Asia"/>
    <s v="China"/>
    <s v="Nantong"/>
    <x v="9"/>
    <x v="0"/>
    <s v="Direct"/>
    <n v="1"/>
    <n v="1"/>
    <n v="6.2530000000000001"/>
  </r>
  <r>
    <s v="Import"/>
    <s v="East Asia"/>
    <s v="China"/>
    <s v="Ningbo"/>
    <x v="42"/>
    <x v="0"/>
    <s v="Direct"/>
    <n v="2"/>
    <n v="2"/>
    <n v="49.96"/>
  </r>
  <r>
    <s v="Import"/>
    <s v="East Asia"/>
    <s v="China"/>
    <s v="Ningbo"/>
    <x v="0"/>
    <x v="0"/>
    <s v="Direct"/>
    <n v="67"/>
    <n v="122"/>
    <n v="608.80460000000005"/>
  </r>
  <r>
    <s v="Import"/>
    <s v="East Asia"/>
    <s v="China"/>
    <s v="Ningbo"/>
    <x v="10"/>
    <x v="0"/>
    <s v="Direct"/>
    <n v="193"/>
    <n v="213"/>
    <n v="3572.5028000000002"/>
  </r>
  <r>
    <s v="Import"/>
    <s v="East Asia"/>
    <s v="China"/>
    <s v="Ningbo"/>
    <x v="29"/>
    <x v="0"/>
    <s v="Direct"/>
    <n v="1"/>
    <n v="2"/>
    <n v="8.3000000000000007"/>
  </r>
  <r>
    <s v="Import"/>
    <s v="East Asia"/>
    <s v="China"/>
    <s v="Ningbo"/>
    <x v="13"/>
    <x v="0"/>
    <s v="Direct"/>
    <n v="30"/>
    <n v="54"/>
    <n v="491.27850000000001"/>
  </r>
  <r>
    <s v="Import"/>
    <s v="East Asia"/>
    <s v="China"/>
    <s v="Ningbo"/>
    <x v="62"/>
    <x v="0"/>
    <s v="Direct"/>
    <n v="3"/>
    <n v="4"/>
    <n v="65.554000000000002"/>
  </r>
  <r>
    <s v="Import"/>
    <s v="East Asia"/>
    <s v="China"/>
    <s v="Ningbo"/>
    <x v="49"/>
    <x v="0"/>
    <s v="Direct"/>
    <n v="111"/>
    <n v="217"/>
    <n v="824.77890000000002"/>
  </r>
  <r>
    <s v="Import"/>
    <s v="East Asia"/>
    <s v="China"/>
    <s v="Ningbo"/>
    <x v="11"/>
    <x v="0"/>
    <s v="Direct"/>
    <n v="812"/>
    <n v="1217"/>
    <n v="9127.0041999999994"/>
  </r>
  <r>
    <s v="Import"/>
    <s v="East Asia"/>
    <s v="China"/>
    <s v="Ningbo"/>
    <x v="53"/>
    <x v="0"/>
    <s v="Direct"/>
    <n v="8"/>
    <n v="9"/>
    <n v="124.9002"/>
  </r>
  <r>
    <s v="Import"/>
    <s v="East Asia"/>
    <s v="China"/>
    <s v="Ningbo"/>
    <x v="31"/>
    <x v="0"/>
    <s v="Direct"/>
    <n v="4"/>
    <n v="4"/>
    <n v="75.126999999999995"/>
  </r>
  <r>
    <s v="Import"/>
    <s v="East Asia"/>
    <s v="China"/>
    <s v="Ningbo"/>
    <x v="16"/>
    <x v="0"/>
    <s v="Direct"/>
    <n v="959"/>
    <n v="1636"/>
    <n v="10905.7351"/>
  </r>
  <r>
    <s v="Import"/>
    <s v="East Asia"/>
    <s v="China"/>
    <s v="Ningbo"/>
    <x v="67"/>
    <x v="0"/>
    <s v="Direct"/>
    <n v="876"/>
    <n v="1469"/>
    <n v="6385.1954999999998"/>
  </r>
  <r>
    <s v="Import"/>
    <s v="East Asia"/>
    <s v="China"/>
    <s v="PINGHU"/>
    <x v="18"/>
    <x v="0"/>
    <s v="Direct"/>
    <n v="1"/>
    <n v="1"/>
    <n v="16.062999999999999"/>
  </r>
  <r>
    <s v="Import"/>
    <s v="East Asia"/>
    <s v="China"/>
    <s v="Qingdao"/>
    <x v="57"/>
    <x v="0"/>
    <s v="Direct"/>
    <n v="2"/>
    <n v="2"/>
    <n v="40.878"/>
  </r>
  <r>
    <s v="Import"/>
    <s v="East Asia"/>
    <s v="China"/>
    <s v="Qingdao"/>
    <x v="55"/>
    <x v="0"/>
    <s v="Direct"/>
    <n v="2"/>
    <n v="2"/>
    <n v="53.12"/>
  </r>
  <r>
    <s v="Import"/>
    <s v="East Asia"/>
    <s v="China"/>
    <s v="Qingdao"/>
    <x v="47"/>
    <x v="0"/>
    <s v="Direct"/>
    <n v="17"/>
    <n v="23"/>
    <n v="59.8"/>
  </r>
  <r>
    <s v="Import"/>
    <s v="East Asia"/>
    <s v="China"/>
    <s v="Qingdao"/>
    <x v="32"/>
    <x v="0"/>
    <s v="Direct"/>
    <n v="209"/>
    <n v="381"/>
    <n v="1761.4329"/>
  </r>
  <r>
    <s v="Import"/>
    <s v="East Asia"/>
    <s v="China"/>
    <s v="Qingdao"/>
    <x v="18"/>
    <x v="0"/>
    <s v="Direct"/>
    <n v="565"/>
    <n v="792"/>
    <n v="10206.2237"/>
  </r>
  <r>
    <s v="Import"/>
    <s v="East Asia"/>
    <s v="China"/>
    <s v="Qingdao"/>
    <x v="33"/>
    <x v="0"/>
    <s v="Direct"/>
    <n v="18"/>
    <n v="18"/>
    <n v="468.702"/>
  </r>
  <r>
    <s v="Import"/>
    <s v="East Asia"/>
    <s v="China"/>
    <s v="Qingdao"/>
    <x v="19"/>
    <x v="0"/>
    <s v="Direct"/>
    <n v="46"/>
    <n v="78"/>
    <n v="420.03879999999998"/>
  </r>
  <r>
    <s v="Import"/>
    <s v="East Asia"/>
    <s v="China"/>
    <s v="Qingdao"/>
    <x v="54"/>
    <x v="0"/>
    <s v="Direct"/>
    <n v="32"/>
    <n v="42"/>
    <n v="612.173"/>
  </r>
  <r>
    <s v="Import"/>
    <s v="East Asia"/>
    <s v="China"/>
    <s v="Qingdao"/>
    <x v="7"/>
    <x v="1"/>
    <s v="Direct"/>
    <n v="1"/>
    <n v="0"/>
    <n v="39"/>
  </r>
  <r>
    <s v="Import"/>
    <s v="East Asia"/>
    <s v="China"/>
    <s v="Qingdao"/>
    <x v="3"/>
    <x v="0"/>
    <s v="Direct"/>
    <n v="158"/>
    <n v="231"/>
    <n v="1959.4601"/>
  </r>
  <r>
    <s v="Import"/>
    <s v="East Asia"/>
    <s v="China"/>
    <s v="Qingdao"/>
    <x v="4"/>
    <x v="0"/>
    <s v="Direct"/>
    <n v="10"/>
    <n v="10"/>
    <n v="240.96"/>
  </r>
  <r>
    <s v="Import"/>
    <s v="East Asia"/>
    <s v="China"/>
    <s v="Qingdao"/>
    <x v="52"/>
    <x v="0"/>
    <s v="Direct"/>
    <n v="18"/>
    <n v="35"/>
    <n v="235.33"/>
  </r>
  <r>
    <s v="Import"/>
    <s v="East Asia"/>
    <s v="China"/>
    <s v="Qingdao"/>
    <x v="5"/>
    <x v="0"/>
    <s v="Direct"/>
    <n v="511"/>
    <n v="949"/>
    <n v="7298.2565999999997"/>
  </r>
  <r>
    <s v="Import"/>
    <s v="East Asia"/>
    <s v="China"/>
    <s v="Qingdao"/>
    <x v="92"/>
    <x v="0"/>
    <s v="Direct"/>
    <n v="1"/>
    <n v="1"/>
    <n v="24.096"/>
  </r>
  <r>
    <s v="Import"/>
    <s v="East Asia"/>
    <s v="China"/>
    <s v="Qingdao"/>
    <x v="24"/>
    <x v="0"/>
    <s v="Direct"/>
    <n v="62"/>
    <n v="94"/>
    <n v="666.91250000000002"/>
  </r>
  <r>
    <s v="Import"/>
    <s v="East Asia"/>
    <s v="China"/>
    <s v="Qingdao"/>
    <x v="8"/>
    <x v="0"/>
    <s v="Direct"/>
    <n v="77"/>
    <n v="123"/>
    <n v="1168.3304000000001"/>
  </r>
  <r>
    <s v="Import"/>
    <s v="East Asia"/>
    <s v="China"/>
    <s v="Qingdao Airport"/>
    <x v="61"/>
    <x v="0"/>
    <s v="Direct"/>
    <n v="43"/>
    <n v="47"/>
    <n v="835.0471"/>
  </r>
  <r>
    <s v="Export"/>
    <s v="South-East Asia"/>
    <s v="Malaysia"/>
    <s v="Westport - Port Klang"/>
    <x v="12"/>
    <x v="0"/>
    <s v="Direct"/>
    <n v="2"/>
    <n v="4"/>
    <n v="41.4"/>
  </r>
  <r>
    <s v="Export"/>
    <s v="South-East Asia"/>
    <s v="Malaysia"/>
    <s v="Westport - Port Klang"/>
    <x v="71"/>
    <x v="0"/>
    <s v="Direct"/>
    <n v="1"/>
    <n v="1"/>
    <n v="20.59"/>
  </r>
  <r>
    <s v="Export"/>
    <s v="South-East Asia"/>
    <s v="Philippines"/>
    <s v="Batangas"/>
    <x v="50"/>
    <x v="0"/>
    <s v="Direct"/>
    <n v="362"/>
    <n v="362"/>
    <n v="6838.9732000000004"/>
  </r>
  <r>
    <s v="Export"/>
    <s v="South-East Asia"/>
    <s v="Philippines"/>
    <s v="Cagayan De Oro"/>
    <x v="8"/>
    <x v="0"/>
    <s v="Direct"/>
    <n v="1"/>
    <n v="2"/>
    <n v="8.4"/>
  </r>
  <r>
    <s v="Export"/>
    <s v="South-East Asia"/>
    <s v="Philippines"/>
    <s v="Cagayan De Oro"/>
    <x v="27"/>
    <x v="0"/>
    <s v="Direct"/>
    <n v="40"/>
    <n v="40"/>
    <n v="1027.386"/>
  </r>
  <r>
    <s v="Export"/>
    <s v="South-East Asia"/>
    <s v="Philippines"/>
    <s v="Cebu"/>
    <x v="46"/>
    <x v="0"/>
    <s v="Direct"/>
    <n v="1"/>
    <n v="1"/>
    <n v="10.112"/>
  </r>
  <r>
    <s v="Export"/>
    <s v="South-East Asia"/>
    <s v="Philippines"/>
    <s v="Cebu"/>
    <x v="27"/>
    <x v="0"/>
    <s v="Direct"/>
    <n v="319"/>
    <n v="319"/>
    <n v="8085.9318999999996"/>
  </r>
  <r>
    <s v="Export"/>
    <s v="South-East Asia"/>
    <s v="Philippines"/>
    <s v="Davao"/>
    <x v="23"/>
    <x v="0"/>
    <s v="Direct"/>
    <n v="3"/>
    <n v="3"/>
    <n v="80.22"/>
  </r>
  <r>
    <s v="Export"/>
    <s v="South-East Asia"/>
    <s v="Philippines"/>
    <s v="Manila"/>
    <x v="10"/>
    <x v="0"/>
    <s v="Direct"/>
    <n v="9"/>
    <n v="9"/>
    <n v="183.589"/>
  </r>
  <r>
    <s v="Export"/>
    <s v="South-East Asia"/>
    <s v="Philippines"/>
    <s v="Manila"/>
    <x v="58"/>
    <x v="0"/>
    <s v="Direct"/>
    <n v="377"/>
    <n v="377"/>
    <n v="9162.1368000000002"/>
  </r>
  <r>
    <s v="Export"/>
    <s v="South-East Asia"/>
    <s v="Philippines"/>
    <s v="Manila"/>
    <x v="23"/>
    <x v="0"/>
    <s v="Direct"/>
    <n v="89"/>
    <n v="91"/>
    <n v="2427.5154000000002"/>
  </r>
  <r>
    <s v="Export"/>
    <s v="South-East Asia"/>
    <s v="Philippines"/>
    <s v="Manila"/>
    <x v="23"/>
    <x v="0"/>
    <s v="Transhipment"/>
    <n v="1"/>
    <n v="2"/>
    <n v="25.2"/>
  </r>
  <r>
    <s v="Export"/>
    <s v="South-East Asia"/>
    <s v="Philippines"/>
    <s v="Manila"/>
    <x v="40"/>
    <x v="0"/>
    <s v="Direct"/>
    <n v="23"/>
    <n v="23"/>
    <n v="478.69900000000001"/>
  </r>
  <r>
    <s v="Export"/>
    <s v="South-East Asia"/>
    <s v="Philippines"/>
    <s v="Manila"/>
    <x v="18"/>
    <x v="0"/>
    <s v="Direct"/>
    <n v="6"/>
    <n v="11"/>
    <n v="102.85"/>
  </r>
  <r>
    <s v="Export"/>
    <s v="South-East Asia"/>
    <s v="Philippines"/>
    <s v="Manila"/>
    <x v="33"/>
    <x v="0"/>
    <s v="Direct"/>
    <n v="3"/>
    <n v="3"/>
    <n v="72.876999999999995"/>
  </r>
  <r>
    <s v="Export"/>
    <s v="South-East Asia"/>
    <s v="Philippines"/>
    <s v="Manila"/>
    <x v="19"/>
    <x v="0"/>
    <s v="Direct"/>
    <n v="1"/>
    <n v="1"/>
    <n v="3.86"/>
  </r>
  <r>
    <s v="Export"/>
    <s v="South-East Asia"/>
    <s v="Philippines"/>
    <s v="Manila"/>
    <x v="82"/>
    <x v="0"/>
    <s v="Direct"/>
    <n v="3"/>
    <n v="3"/>
    <n v="59.378999999999998"/>
  </r>
  <r>
    <s v="Export"/>
    <s v="South-East Asia"/>
    <s v="Philippines"/>
    <s v="Manila"/>
    <x v="3"/>
    <x v="0"/>
    <s v="Direct"/>
    <n v="1"/>
    <n v="2"/>
    <n v="3.73"/>
  </r>
  <r>
    <s v="Export"/>
    <s v="South-East Asia"/>
    <s v="Philippines"/>
    <s v="Manila"/>
    <x v="5"/>
    <x v="0"/>
    <s v="Direct"/>
    <n v="3"/>
    <n v="5"/>
    <n v="22.97"/>
  </r>
  <r>
    <s v="Export"/>
    <s v="South-East Asia"/>
    <s v="Philippines"/>
    <s v="Manila"/>
    <x v="12"/>
    <x v="0"/>
    <s v="Direct"/>
    <n v="1"/>
    <n v="1"/>
    <n v="21.004999999999999"/>
  </r>
  <r>
    <s v="Export"/>
    <s v="South-East Asia"/>
    <s v="Philippines"/>
    <s v="Manila North Harbour"/>
    <x v="9"/>
    <x v="0"/>
    <s v="Direct"/>
    <n v="1"/>
    <n v="2"/>
    <n v="27"/>
  </r>
  <r>
    <s v="Export"/>
    <s v="South-East Asia"/>
    <s v="Philippines"/>
    <s v="Subic Bay"/>
    <x v="66"/>
    <x v="0"/>
    <s v="Direct"/>
    <n v="1"/>
    <n v="1"/>
    <n v="13.5739"/>
  </r>
  <r>
    <s v="Export"/>
    <s v="South-East Asia"/>
    <s v="Philippines"/>
    <s v="Subic Bay"/>
    <x v="25"/>
    <x v="0"/>
    <s v="Direct"/>
    <n v="17"/>
    <n v="17"/>
    <n v="368.88900000000001"/>
  </r>
  <r>
    <s v="Export"/>
    <s v="South-East Asia"/>
    <s v="Singapore"/>
    <s v="Singapore"/>
    <x v="74"/>
    <x v="0"/>
    <s v="Direct"/>
    <n v="1"/>
    <n v="1"/>
    <n v="17.998000000000001"/>
  </r>
  <r>
    <s v="Export"/>
    <s v="South-East Asia"/>
    <s v="Singapore"/>
    <s v="Singapore"/>
    <x v="51"/>
    <x v="0"/>
    <s v="Direct"/>
    <n v="4"/>
    <n v="7"/>
    <n v="73.760000000000005"/>
  </r>
  <r>
    <s v="Export"/>
    <s v="South-East Asia"/>
    <s v="Singapore"/>
    <s v="Singapore"/>
    <x v="29"/>
    <x v="0"/>
    <s v="Direct"/>
    <n v="3"/>
    <n v="4"/>
    <n v="46.264000000000003"/>
  </r>
  <r>
    <s v="Export"/>
    <s v="South-East Asia"/>
    <s v="Singapore"/>
    <s v="Singapore"/>
    <x v="47"/>
    <x v="0"/>
    <s v="Direct"/>
    <n v="54056"/>
    <n v="88643"/>
    <n v="179315.962"/>
  </r>
  <r>
    <s v="Export"/>
    <s v="South-East Asia"/>
    <s v="Singapore"/>
    <s v="Singapore"/>
    <x v="36"/>
    <x v="0"/>
    <s v="Direct"/>
    <n v="6"/>
    <n v="6"/>
    <n v="13.767200000000001"/>
  </r>
  <r>
    <s v="Export"/>
    <s v="South-East Asia"/>
    <s v="Singapore"/>
    <s v="Singapore"/>
    <x v="70"/>
    <x v="0"/>
    <s v="Direct"/>
    <n v="2"/>
    <n v="4"/>
    <n v="31.54"/>
  </r>
  <r>
    <s v="Export"/>
    <s v="South-East Asia"/>
    <s v="Singapore"/>
    <s v="Singapore"/>
    <x v="37"/>
    <x v="0"/>
    <s v="Direct"/>
    <n v="13"/>
    <n v="26"/>
    <n v="306.26799999999997"/>
  </r>
  <r>
    <s v="Import"/>
    <s v="East Asia"/>
    <s v="China"/>
    <s v="China - other"/>
    <x v="0"/>
    <x v="0"/>
    <s v="Direct"/>
    <n v="763"/>
    <n v="871"/>
    <n v="17017.1273"/>
  </r>
  <r>
    <s v="Import"/>
    <s v="East Asia"/>
    <s v="China"/>
    <s v="China - other"/>
    <x v="69"/>
    <x v="0"/>
    <s v="Direct"/>
    <n v="1"/>
    <n v="2"/>
    <n v="10.628"/>
  </r>
  <r>
    <s v="Import"/>
    <s v="East Asia"/>
    <s v="China"/>
    <s v="China - other"/>
    <x v="29"/>
    <x v="0"/>
    <s v="Direct"/>
    <n v="2"/>
    <n v="2"/>
    <n v="22.11"/>
  </r>
  <r>
    <s v="Import"/>
    <s v="East Asia"/>
    <s v="China"/>
    <s v="China - other"/>
    <x v="47"/>
    <x v="0"/>
    <s v="Direct"/>
    <n v="18"/>
    <n v="20"/>
    <n v="43"/>
  </r>
  <r>
    <s v="Import"/>
    <s v="East Asia"/>
    <s v="China"/>
    <s v="China - other"/>
    <x v="39"/>
    <x v="0"/>
    <s v="Direct"/>
    <n v="1"/>
    <n v="2"/>
    <n v="11.242000000000001"/>
  </r>
  <r>
    <s v="Import"/>
    <s v="East Asia"/>
    <s v="China"/>
    <s v="China - other"/>
    <x v="49"/>
    <x v="0"/>
    <s v="Direct"/>
    <n v="61"/>
    <n v="112"/>
    <n v="367.91469999999998"/>
  </r>
  <r>
    <s v="Import"/>
    <s v="East Asia"/>
    <s v="China"/>
    <s v="China - other"/>
    <x v="36"/>
    <x v="0"/>
    <s v="Direct"/>
    <n v="933"/>
    <n v="1629"/>
    <n v="8535.6550000000007"/>
  </r>
  <r>
    <s v="Import"/>
    <s v="East Asia"/>
    <s v="China"/>
    <s v="China - other"/>
    <x v="11"/>
    <x v="0"/>
    <s v="Direct"/>
    <n v="436"/>
    <n v="626"/>
    <n v="5260.3373000000001"/>
  </r>
  <r>
    <s v="Import"/>
    <s v="East Asia"/>
    <s v="China"/>
    <s v="China - other"/>
    <x v="16"/>
    <x v="0"/>
    <s v="Direct"/>
    <n v="275"/>
    <n v="445"/>
    <n v="2295.8606"/>
  </r>
  <r>
    <s v="Import"/>
    <s v="East Asia"/>
    <s v="China"/>
    <s v="Chongqing"/>
    <x v="13"/>
    <x v="0"/>
    <s v="Direct"/>
    <n v="8"/>
    <n v="10"/>
    <n v="174.05"/>
  </r>
  <r>
    <s v="Import"/>
    <s v="East Asia"/>
    <s v="China"/>
    <s v="Chongqing"/>
    <x v="78"/>
    <x v="0"/>
    <s v="Direct"/>
    <n v="1"/>
    <n v="1"/>
    <n v="13.327999999999999"/>
  </r>
  <r>
    <s v="Import"/>
    <s v="East Asia"/>
    <s v="China"/>
    <s v="Chongqing"/>
    <x v="32"/>
    <x v="0"/>
    <s v="Direct"/>
    <n v="1"/>
    <n v="1"/>
    <n v="7.0448000000000004"/>
  </r>
  <r>
    <s v="Import"/>
    <s v="East Asia"/>
    <s v="China"/>
    <s v="Dalian"/>
    <x v="61"/>
    <x v="0"/>
    <s v="Direct"/>
    <n v="2"/>
    <n v="2"/>
    <n v="46.32"/>
  </r>
  <r>
    <s v="Import"/>
    <s v="East Asia"/>
    <s v="China"/>
    <s v="Dalian"/>
    <x v="18"/>
    <x v="0"/>
    <s v="Direct"/>
    <n v="619"/>
    <n v="1022"/>
    <n v="12191.239600000001"/>
  </r>
  <r>
    <s v="Import"/>
    <s v="East Asia"/>
    <s v="China"/>
    <s v="Dalian"/>
    <x v="15"/>
    <x v="0"/>
    <s v="Direct"/>
    <n v="47"/>
    <n v="47"/>
    <n v="1105.011"/>
  </r>
  <r>
    <s v="Import"/>
    <s v="East Asia"/>
    <s v="China"/>
    <s v="Dalian"/>
    <x v="53"/>
    <x v="0"/>
    <s v="Direct"/>
    <n v="13"/>
    <n v="16"/>
    <n v="160.0513"/>
  </r>
  <r>
    <s v="Import"/>
    <s v="East Asia"/>
    <s v="China"/>
    <s v="Dalian"/>
    <x v="7"/>
    <x v="0"/>
    <s v="Direct"/>
    <n v="75"/>
    <n v="93"/>
    <n v="1278.7193"/>
  </r>
  <r>
    <s v="Import"/>
    <s v="East Asia"/>
    <s v="China"/>
    <s v="Dalian"/>
    <x v="31"/>
    <x v="0"/>
    <s v="Direct"/>
    <n v="1"/>
    <n v="1"/>
    <n v="10.147"/>
  </r>
  <r>
    <s v="Import"/>
    <s v="East Asia"/>
    <s v="China"/>
    <s v="Dalian"/>
    <x v="52"/>
    <x v="0"/>
    <s v="Direct"/>
    <n v="4"/>
    <n v="8"/>
    <n v="26.960100000000001"/>
  </r>
  <r>
    <s v="Import"/>
    <s v="East Asia"/>
    <s v="China"/>
    <s v="Dalian"/>
    <x v="89"/>
    <x v="0"/>
    <s v="Direct"/>
    <n v="2"/>
    <n v="2"/>
    <n v="36.421999999999997"/>
  </r>
  <r>
    <s v="Import"/>
    <s v="East Asia"/>
    <s v="China"/>
    <s v="Dongfeng"/>
    <x v="16"/>
    <x v="0"/>
    <s v="Direct"/>
    <n v="12"/>
    <n v="24"/>
    <n v="206.13800000000001"/>
  </r>
  <r>
    <s v="Import"/>
    <s v="East Asia"/>
    <s v="China"/>
    <s v="Dongguan"/>
    <x v="18"/>
    <x v="1"/>
    <s v="Direct"/>
    <n v="13"/>
    <n v="0"/>
    <n v="33.583799999999997"/>
  </r>
  <r>
    <s v="Import"/>
    <s v="East Asia"/>
    <s v="China"/>
    <s v="Dongguan"/>
    <x v="67"/>
    <x v="0"/>
    <s v="Direct"/>
    <n v="1"/>
    <n v="2"/>
    <n v="9.7360000000000007"/>
  </r>
  <r>
    <s v="Import"/>
    <s v="East Asia"/>
    <s v="China"/>
    <s v="Fangcheng"/>
    <x v="2"/>
    <x v="0"/>
    <s v="Direct"/>
    <n v="1"/>
    <n v="1"/>
    <n v="23.884"/>
  </r>
  <r>
    <s v="Import"/>
    <s v="East Asia"/>
    <s v="China"/>
    <s v="Fuqing"/>
    <x v="51"/>
    <x v="0"/>
    <s v="Direct"/>
    <n v="1"/>
    <n v="2"/>
    <n v="25.364999999999998"/>
  </r>
  <r>
    <s v="Import"/>
    <s v="East Asia"/>
    <s v="China"/>
    <s v="Fuqing"/>
    <x v="36"/>
    <x v="0"/>
    <s v="Direct"/>
    <n v="2"/>
    <n v="4"/>
    <n v="16.292999999999999"/>
  </r>
  <r>
    <s v="Import"/>
    <s v="East Asia"/>
    <s v="China"/>
    <s v="Fuqing"/>
    <x v="78"/>
    <x v="0"/>
    <s v="Direct"/>
    <n v="2"/>
    <n v="4"/>
    <n v="28.175000000000001"/>
  </r>
  <r>
    <s v="Import"/>
    <s v="East Asia"/>
    <s v="China"/>
    <s v="Fuzhou"/>
    <x v="61"/>
    <x v="0"/>
    <s v="Direct"/>
    <n v="1"/>
    <n v="1"/>
    <n v="2.9630000000000001"/>
  </r>
  <r>
    <s v="Import"/>
    <s v="East Asia"/>
    <s v="China"/>
    <s v="Fuzhou"/>
    <x v="49"/>
    <x v="0"/>
    <s v="Direct"/>
    <n v="4"/>
    <n v="6"/>
    <n v="15.3704"/>
  </r>
  <r>
    <s v="Import"/>
    <s v="East Asia"/>
    <s v="China"/>
    <s v="Fuzhou"/>
    <x v="18"/>
    <x v="0"/>
    <s v="Direct"/>
    <n v="17"/>
    <n v="27"/>
    <n v="189.50219999999999"/>
  </r>
  <r>
    <s v="Import"/>
    <s v="East Asia"/>
    <s v="China"/>
    <s v="Fuzhou"/>
    <x v="19"/>
    <x v="0"/>
    <s v="Direct"/>
    <n v="35"/>
    <n v="53"/>
    <n v="282.51659999999998"/>
  </r>
  <r>
    <s v="Import"/>
    <s v="East Asia"/>
    <s v="China"/>
    <s v="Fuzhou"/>
    <x v="54"/>
    <x v="0"/>
    <s v="Direct"/>
    <n v="10"/>
    <n v="15"/>
    <n v="198.85499999999999"/>
  </r>
  <r>
    <s v="Import"/>
    <s v="East Asia"/>
    <s v="China"/>
    <s v="Fuzhou"/>
    <x v="53"/>
    <x v="0"/>
    <s v="Direct"/>
    <n v="1"/>
    <n v="1"/>
    <n v="9.4753000000000007"/>
  </r>
  <r>
    <s v="Import"/>
    <s v="East Asia"/>
    <s v="China"/>
    <s v="Fuzhou"/>
    <x v="5"/>
    <x v="0"/>
    <s v="Direct"/>
    <n v="10"/>
    <n v="17"/>
    <n v="99.5274"/>
  </r>
  <r>
    <s v="Import"/>
    <s v="East Asia"/>
    <s v="China"/>
    <s v="Fuzhou"/>
    <x v="67"/>
    <x v="0"/>
    <s v="Direct"/>
    <n v="7"/>
    <n v="10"/>
    <n v="68.815700000000007"/>
  </r>
  <r>
    <s v="Import"/>
    <s v="East Asia"/>
    <s v="China"/>
    <s v="Gaolan"/>
    <x v="10"/>
    <x v="0"/>
    <s v="Direct"/>
    <n v="10"/>
    <n v="10"/>
    <n v="135.6063"/>
  </r>
  <r>
    <s v="Import"/>
    <s v="East Asia"/>
    <s v="China"/>
    <s v="Gaolan"/>
    <x v="18"/>
    <x v="0"/>
    <s v="Direct"/>
    <n v="1"/>
    <n v="1"/>
    <n v="1.2669999999999999"/>
  </r>
  <r>
    <s v="Import"/>
    <s v="East Asia"/>
    <s v="China"/>
    <s v="Gaolan"/>
    <x v="7"/>
    <x v="0"/>
    <s v="Direct"/>
    <n v="1"/>
    <n v="2"/>
    <n v="9.3696000000000002"/>
  </r>
  <r>
    <s v="Import"/>
    <s v="East Asia"/>
    <s v="China"/>
    <s v="Gaolan"/>
    <x v="80"/>
    <x v="0"/>
    <s v="Direct"/>
    <n v="1"/>
    <n v="1"/>
    <n v="2.6880000000000002"/>
  </r>
  <r>
    <s v="Import"/>
    <s v="East Asia"/>
    <s v="China"/>
    <s v="Gaolan"/>
    <x v="82"/>
    <x v="0"/>
    <s v="Direct"/>
    <n v="3"/>
    <n v="3"/>
    <n v="49.896000000000001"/>
  </r>
  <r>
    <s v="Import"/>
    <s v="East Asia"/>
    <s v="China"/>
    <s v="Gaoming"/>
    <x v="13"/>
    <x v="0"/>
    <s v="Direct"/>
    <n v="7"/>
    <n v="7"/>
    <n v="141.435"/>
  </r>
  <r>
    <s v="Import"/>
    <s v="East Asia"/>
    <s v="China"/>
    <s v="Gaoming"/>
    <x v="32"/>
    <x v="0"/>
    <s v="Direct"/>
    <n v="19"/>
    <n v="36"/>
    <n v="195.18270000000001"/>
  </r>
  <r>
    <s v="Import"/>
    <s v="East Asia"/>
    <s v="China"/>
    <s v="Gaosha"/>
    <x v="32"/>
    <x v="0"/>
    <s v="Direct"/>
    <n v="66"/>
    <n v="111"/>
    <n v="378.33319999999998"/>
  </r>
  <r>
    <s v="Import"/>
    <s v="East Asia"/>
    <s v="China"/>
    <s v="Gaosha"/>
    <x v="8"/>
    <x v="0"/>
    <s v="Direct"/>
    <n v="1"/>
    <n v="2"/>
    <n v="11.625299999999999"/>
  </r>
  <r>
    <s v="Import"/>
    <s v="East Asia"/>
    <s v="China"/>
    <s v="Gaoyao"/>
    <x v="0"/>
    <x v="0"/>
    <s v="Direct"/>
    <n v="7"/>
    <n v="7"/>
    <n v="173.35499999999999"/>
  </r>
  <r>
    <s v="Import"/>
    <s v="East Asia"/>
    <s v="China"/>
    <s v="Guangzhou"/>
    <x v="7"/>
    <x v="1"/>
    <s v="Direct"/>
    <n v="12"/>
    <n v="0"/>
    <n v="229.048"/>
  </r>
  <r>
    <s v="Import"/>
    <s v="East Asia"/>
    <s v="China"/>
    <s v="Guangzhou"/>
    <x v="9"/>
    <x v="1"/>
    <s v="Direct"/>
    <n v="26"/>
    <n v="0"/>
    <n v="291.63"/>
  </r>
  <r>
    <s v="Import"/>
    <s v="East Asia"/>
    <s v="China"/>
    <s v="Haikou"/>
    <x v="0"/>
    <x v="0"/>
    <s v="Direct"/>
    <n v="15"/>
    <n v="15"/>
    <n v="365.45519999999999"/>
  </r>
  <r>
    <s v="Import"/>
    <s v="East Asia"/>
    <s v="China"/>
    <s v="Haikou"/>
    <x v="18"/>
    <x v="0"/>
    <s v="Direct"/>
    <n v="32"/>
    <n v="50"/>
    <n v="536.74400000000003"/>
  </r>
  <r>
    <s v="Import"/>
    <s v="East Asia"/>
    <s v="China"/>
    <s v="Huangpu"/>
    <x v="61"/>
    <x v="0"/>
    <s v="Direct"/>
    <n v="2"/>
    <n v="2"/>
    <n v="11.13"/>
  </r>
  <r>
    <s v="Import"/>
    <s v="East Asia"/>
    <s v="China"/>
    <s v="Huangpu"/>
    <x v="0"/>
    <x v="0"/>
    <s v="Direct"/>
    <n v="6"/>
    <n v="6"/>
    <n v="156.83099999999999"/>
  </r>
  <r>
    <s v="Import"/>
    <s v="East Asia"/>
    <s v="China"/>
    <s v="Huangpu"/>
    <x v="10"/>
    <x v="0"/>
    <s v="Direct"/>
    <n v="17"/>
    <n v="17"/>
    <n v="347.81420000000003"/>
  </r>
  <r>
    <s v="Import"/>
    <s v="East Asia"/>
    <s v="China"/>
    <s v="Huangpu"/>
    <x v="18"/>
    <x v="0"/>
    <s v="Direct"/>
    <n v="46"/>
    <n v="69"/>
    <n v="522.29359999999997"/>
  </r>
  <r>
    <s v="Import"/>
    <s v="East Asia"/>
    <s v="China"/>
    <s v="Huangpu"/>
    <x v="19"/>
    <x v="0"/>
    <s v="Direct"/>
    <n v="17"/>
    <n v="25"/>
    <n v="113.17619999999999"/>
  </r>
  <r>
    <s v="Import"/>
    <s v="East Asia"/>
    <s v="China"/>
    <s v="Huangpu"/>
    <x v="79"/>
    <x v="0"/>
    <s v="Direct"/>
    <n v="3"/>
    <n v="3"/>
    <n v="46.005000000000003"/>
  </r>
  <r>
    <s v="Import"/>
    <s v="East Asia"/>
    <s v="China"/>
    <s v="Huangpu"/>
    <x v="54"/>
    <x v="0"/>
    <s v="Direct"/>
    <n v="41"/>
    <n v="41"/>
    <n v="982.08"/>
  </r>
  <r>
    <s v="Import"/>
    <s v="East Asia"/>
    <s v="China"/>
    <s v="Huangpu"/>
    <x v="15"/>
    <x v="0"/>
    <s v="Direct"/>
    <n v="4"/>
    <n v="4"/>
    <n v="59.725099999999998"/>
  </r>
  <r>
    <s v="Import"/>
    <s v="East Asia"/>
    <s v="China"/>
    <s v="Huangpu"/>
    <x v="7"/>
    <x v="0"/>
    <s v="Direct"/>
    <n v="10"/>
    <n v="13"/>
    <n v="79.882499999999993"/>
  </r>
  <r>
    <s v="Import"/>
    <s v="East Asia"/>
    <s v="China"/>
    <s v="Huangpu"/>
    <x v="52"/>
    <x v="0"/>
    <s v="Direct"/>
    <n v="1"/>
    <n v="1"/>
    <n v="2.58"/>
  </r>
  <r>
    <s v="Import"/>
    <s v="East Asia"/>
    <s v="China"/>
    <s v="Huangpu"/>
    <x v="67"/>
    <x v="0"/>
    <s v="Direct"/>
    <n v="14"/>
    <n v="19"/>
    <n v="129.3871"/>
  </r>
  <r>
    <s v="Import"/>
    <s v="East Asia"/>
    <s v="China"/>
    <s v="Huangpu Old Port"/>
    <x v="36"/>
    <x v="0"/>
    <s v="Direct"/>
    <n v="9"/>
    <n v="10"/>
    <n v="104.2197"/>
  </r>
  <r>
    <s v="Import"/>
    <s v="East Asia"/>
    <s v="China"/>
    <s v="Huangpu Old Port"/>
    <x v="11"/>
    <x v="0"/>
    <s v="Direct"/>
    <n v="4"/>
    <n v="6"/>
    <n v="18.2042"/>
  </r>
  <r>
    <s v="Import"/>
    <s v="East Asia"/>
    <s v="China"/>
    <s v="Huangpu Old Port"/>
    <x v="16"/>
    <x v="0"/>
    <s v="Direct"/>
    <n v="2"/>
    <n v="3"/>
    <n v="5.97"/>
  </r>
  <r>
    <s v="Import"/>
    <s v="East Asia"/>
    <s v="China"/>
    <s v="Jiangmen"/>
    <x v="51"/>
    <x v="0"/>
    <s v="Direct"/>
    <n v="1"/>
    <n v="1"/>
    <n v="3.6480000000000001"/>
  </r>
  <r>
    <s v="Import"/>
    <s v="East Asia"/>
    <s v="China"/>
    <s v="Jiangmen"/>
    <x v="36"/>
    <x v="0"/>
    <s v="Direct"/>
    <n v="6"/>
    <n v="8"/>
    <n v="32.569000000000003"/>
  </r>
  <r>
    <s v="Import"/>
    <s v="East Asia"/>
    <s v="China"/>
    <s v="Jiangmen"/>
    <x v="37"/>
    <x v="0"/>
    <s v="Direct"/>
    <n v="1"/>
    <n v="2"/>
    <n v="10.204700000000001"/>
  </r>
  <r>
    <s v="Import"/>
    <s v="East Asia"/>
    <s v="China"/>
    <s v="Jiangmen"/>
    <x v="11"/>
    <x v="0"/>
    <s v="Direct"/>
    <n v="4"/>
    <n v="7"/>
    <n v="24.010400000000001"/>
  </r>
  <r>
    <s v="Import"/>
    <s v="East Asia"/>
    <s v="China"/>
    <s v="Jiangmen"/>
    <x v="44"/>
    <x v="0"/>
    <s v="Direct"/>
    <n v="1"/>
    <n v="1"/>
    <n v="5.3215000000000003"/>
  </r>
  <r>
    <s v="Import"/>
    <s v="East Asia"/>
    <s v="China"/>
    <s v="Jiangyin"/>
    <x v="18"/>
    <x v="0"/>
    <s v="Direct"/>
    <n v="29"/>
    <n v="29"/>
    <n v="639.69000000000005"/>
  </r>
  <r>
    <s v="Import"/>
    <s v="East Asia"/>
    <s v="China"/>
    <s v="Jiaxing"/>
    <x v="36"/>
    <x v="0"/>
    <s v="Direct"/>
    <n v="2"/>
    <n v="4"/>
    <n v="40.148000000000003"/>
  </r>
  <r>
    <s v="Import"/>
    <s v="East Asia"/>
    <s v="China"/>
    <s v="Jiaxing"/>
    <x v="11"/>
    <x v="0"/>
    <s v="Direct"/>
    <n v="2"/>
    <n v="4"/>
    <n v="26.227799999999998"/>
  </r>
  <r>
    <s v="Import"/>
    <s v="East Asia"/>
    <s v="China"/>
    <s v="Jiazi"/>
    <x v="24"/>
    <x v="0"/>
    <s v="Direct"/>
    <n v="4"/>
    <n v="7"/>
    <n v="23.844999999999999"/>
  </r>
  <r>
    <s v="Import"/>
    <s v="East Asia"/>
    <s v="China"/>
    <s v="Jinjiang"/>
    <x v="0"/>
    <x v="0"/>
    <s v="Direct"/>
    <n v="49"/>
    <n v="50"/>
    <n v="1220.03"/>
  </r>
  <r>
    <s v="Import"/>
    <s v="East Asia"/>
    <s v="China"/>
    <s v="Jinjiang"/>
    <x v="18"/>
    <x v="0"/>
    <s v="Direct"/>
    <n v="9"/>
    <n v="15"/>
    <n v="61.091000000000001"/>
  </r>
  <r>
    <s v="Import"/>
    <s v="East Asia"/>
    <s v="China"/>
    <s v="Jinjiang"/>
    <x v="54"/>
    <x v="0"/>
    <s v="Direct"/>
    <n v="3"/>
    <n v="6"/>
    <n v="21.76"/>
  </r>
  <r>
    <s v="Import"/>
    <s v="East Asia"/>
    <s v="China"/>
    <s v="Jinjiang"/>
    <x v="3"/>
    <x v="0"/>
    <s v="Direct"/>
    <n v="1"/>
    <n v="1"/>
    <n v="2.97"/>
  </r>
  <r>
    <s v="Import"/>
    <s v="East Asia"/>
    <s v="China"/>
    <s v="Jiujiang"/>
    <x v="17"/>
    <x v="0"/>
    <s v="Direct"/>
    <n v="1"/>
    <n v="1"/>
    <n v="10.119999999999999"/>
  </r>
  <r>
    <s v="Import"/>
    <s v="East Asia"/>
    <s v="China"/>
    <s v="Jiujiang"/>
    <x v="10"/>
    <x v="0"/>
    <s v="Direct"/>
    <n v="1"/>
    <n v="1"/>
    <n v="2.1"/>
  </r>
  <r>
    <s v="Import"/>
    <s v="East Asia"/>
    <s v="China"/>
    <s v="Jiujiang"/>
    <x v="18"/>
    <x v="0"/>
    <s v="Direct"/>
    <n v="6"/>
    <n v="7"/>
    <n v="87.634600000000006"/>
  </r>
  <r>
    <s v="Import"/>
    <s v="East Asia"/>
    <s v="China"/>
    <s v="Jiujiang"/>
    <x v="7"/>
    <x v="0"/>
    <s v="Direct"/>
    <n v="17"/>
    <n v="34"/>
    <n v="253.32"/>
  </r>
  <r>
    <s v="Import"/>
    <s v="East Asia"/>
    <s v="China"/>
    <s v="Kaiping"/>
    <x v="11"/>
    <x v="0"/>
    <s v="Direct"/>
    <n v="31"/>
    <n v="57"/>
    <n v="65.347999999999999"/>
  </r>
  <r>
    <s v="Import"/>
    <s v="East Asia"/>
    <s v="China"/>
    <s v="Leliu"/>
    <x v="80"/>
    <x v="0"/>
    <s v="Direct"/>
    <n v="3"/>
    <n v="5"/>
    <n v="20.178599999999999"/>
  </r>
  <r>
    <s v="Import"/>
    <s v="East Asia"/>
    <s v="China"/>
    <s v="Leliu"/>
    <x v="3"/>
    <x v="0"/>
    <s v="Direct"/>
    <n v="1"/>
    <n v="1"/>
    <n v="3.5"/>
  </r>
  <r>
    <s v="Import"/>
    <s v="East Asia"/>
    <s v="China"/>
    <s v="Lianyungang"/>
    <x v="47"/>
    <x v="0"/>
    <s v="Direct"/>
    <n v="6"/>
    <n v="12"/>
    <n v="24"/>
  </r>
  <r>
    <s v="Import"/>
    <s v="East Asia"/>
    <s v="China"/>
    <s v="Lianyungang"/>
    <x v="36"/>
    <x v="0"/>
    <s v="Direct"/>
    <n v="72"/>
    <n v="140"/>
    <n v="369.58730000000003"/>
  </r>
  <r>
    <s v="Import"/>
    <s v="East Asia"/>
    <s v="China"/>
    <s v="Lianyungang"/>
    <x v="11"/>
    <x v="0"/>
    <s v="Direct"/>
    <n v="3"/>
    <n v="5"/>
    <n v="17.29"/>
  </r>
  <r>
    <s v="Import"/>
    <s v="East Asia"/>
    <s v="China"/>
    <s v="Lianyungang"/>
    <x v="26"/>
    <x v="1"/>
    <s v="Direct"/>
    <n v="516"/>
    <n v="0"/>
    <n v="853.33199999999999"/>
  </r>
  <r>
    <s v="Import"/>
    <s v="East Asia"/>
    <s v="China"/>
    <s v="Lianyungang"/>
    <x v="7"/>
    <x v="1"/>
    <s v="Direct"/>
    <n v="34"/>
    <n v="0"/>
    <n v="86.534000000000006"/>
  </r>
  <r>
    <s v="Import"/>
    <s v="East Asia"/>
    <s v="China"/>
    <s v="Lianyungang"/>
    <x v="16"/>
    <x v="0"/>
    <s v="Direct"/>
    <n v="21"/>
    <n v="40"/>
    <n v="263.20499999999998"/>
  </r>
  <r>
    <s v="Import"/>
    <s v="East Asia"/>
    <s v="China"/>
    <s v="Luzhou"/>
    <x v="24"/>
    <x v="0"/>
    <s v="Direct"/>
    <n v="4"/>
    <n v="4"/>
    <n v="67.2"/>
  </r>
  <r>
    <s v="Import"/>
    <s v="East Asia"/>
    <s v="China"/>
    <s v="MAWEI"/>
    <x v="51"/>
    <x v="0"/>
    <s v="Direct"/>
    <n v="8"/>
    <n v="14"/>
    <n v="34.951599999999999"/>
  </r>
  <r>
    <s v="Import"/>
    <s v="East Asia"/>
    <s v="China"/>
    <s v="MAWEI"/>
    <x v="36"/>
    <x v="0"/>
    <s v="Direct"/>
    <n v="7"/>
    <n v="14"/>
    <n v="72.299599999999998"/>
  </r>
  <r>
    <s v="Import"/>
    <s v="East Asia"/>
    <s v="China"/>
    <s v="MAWEI"/>
    <x v="11"/>
    <x v="0"/>
    <s v="Direct"/>
    <n v="16"/>
    <n v="29"/>
    <n v="170.6182"/>
  </r>
  <r>
    <s v="Import"/>
    <s v="East Asia"/>
    <s v="China"/>
    <s v="Nangang"/>
    <x v="14"/>
    <x v="0"/>
    <s v="Direct"/>
    <n v="2"/>
    <n v="4"/>
    <n v="21.87"/>
  </r>
  <r>
    <s v="Import"/>
    <s v="East Asia"/>
    <s v="China"/>
    <s v="Nanjing"/>
    <x v="51"/>
    <x v="0"/>
    <s v="Direct"/>
    <n v="5"/>
    <n v="7"/>
    <n v="39.222999999999999"/>
  </r>
  <r>
    <s v="Import"/>
    <s v="East Asia"/>
    <s v="China"/>
    <s v="Nanjing"/>
    <x v="36"/>
    <x v="0"/>
    <s v="Direct"/>
    <n v="15"/>
    <n v="26"/>
    <n v="105.2396"/>
  </r>
  <r>
    <s v="Import"/>
    <s v="Australia"/>
    <s v="Australia"/>
    <s v="Melbourne"/>
    <x v="63"/>
    <x v="0"/>
    <s v="Direct"/>
    <n v="7"/>
    <n v="14"/>
    <n v="177.12700000000001"/>
  </r>
  <r>
    <s v="Import"/>
    <s v="Australia"/>
    <s v="Australia"/>
    <s v="Melbourne"/>
    <x v="9"/>
    <x v="1"/>
    <s v="Direct"/>
    <n v="1043"/>
    <n v="0"/>
    <n v="11496.699000000001"/>
  </r>
  <r>
    <s v="Import"/>
    <s v="Australia"/>
    <s v="Australia"/>
    <s v="Newcastle"/>
    <x v="14"/>
    <x v="1"/>
    <s v="Direct"/>
    <n v="903"/>
    <n v="0"/>
    <n v="2467.0790000000002"/>
  </r>
  <r>
    <s v="Import"/>
    <s v="Australia"/>
    <s v="Australia"/>
    <s v="Port Kembla"/>
    <x v="0"/>
    <x v="1"/>
    <s v="Direct"/>
    <n v="21"/>
    <n v="0"/>
    <n v="446.786"/>
  </r>
  <r>
    <s v="Import"/>
    <s v="Australia"/>
    <s v="Australia"/>
    <s v="Port Kembla"/>
    <x v="14"/>
    <x v="1"/>
    <s v="Direct"/>
    <n v="29275"/>
    <n v="0"/>
    <n v="78144.456999999995"/>
  </r>
  <r>
    <s v="Import"/>
    <s v="Australia"/>
    <s v="Australia"/>
    <s v="Port Kembla"/>
    <x v="20"/>
    <x v="1"/>
    <s v="Direct"/>
    <n v="8011"/>
    <n v="0"/>
    <n v="14049.876"/>
  </r>
  <r>
    <s v="Import"/>
    <s v="Australia"/>
    <s v="Australia"/>
    <s v="Port Kembla"/>
    <x v="7"/>
    <x v="0"/>
    <s v="Direct"/>
    <n v="3"/>
    <n v="4"/>
    <n v="50.8"/>
  </r>
  <r>
    <s v="Import"/>
    <s v="Australia"/>
    <s v="Australia"/>
    <s v="Port Kembla"/>
    <x v="9"/>
    <x v="1"/>
    <s v="Direct"/>
    <n v="514"/>
    <n v="0"/>
    <n v="6322.4830000000002"/>
  </r>
  <r>
    <s v="Import"/>
    <s v="Australia"/>
    <s v="Australia"/>
    <s v="Portland"/>
    <x v="11"/>
    <x v="1"/>
    <s v="Direct"/>
    <n v="60"/>
    <n v="0"/>
    <n v="173.24600000000001"/>
  </r>
  <r>
    <s v="Import"/>
    <s v="Australia"/>
    <s v="Australia"/>
    <s v="Sydney"/>
    <x v="57"/>
    <x v="0"/>
    <s v="Direct"/>
    <n v="2646"/>
    <n v="5287"/>
    <n v="57146.478300000002"/>
  </r>
  <r>
    <s v="Import"/>
    <s v="Australia"/>
    <s v="Australia"/>
    <s v="Sydney"/>
    <x v="17"/>
    <x v="0"/>
    <s v="Direct"/>
    <n v="81"/>
    <n v="162"/>
    <n v="907.18849999999998"/>
  </r>
  <r>
    <s v="Import"/>
    <s v="Australia"/>
    <s v="Australia"/>
    <s v="Sydney"/>
    <x v="51"/>
    <x v="0"/>
    <s v="Direct"/>
    <n v="47"/>
    <n v="92"/>
    <n v="645.44809999999995"/>
  </r>
  <r>
    <s v="Import"/>
    <s v="Australia"/>
    <s v="Australia"/>
    <s v="Sydney"/>
    <x v="78"/>
    <x v="0"/>
    <s v="Direct"/>
    <n v="5"/>
    <n v="5"/>
    <n v="89.5"/>
  </r>
  <r>
    <s v="Import"/>
    <s v="Australia"/>
    <s v="Australia"/>
    <s v="Sydney"/>
    <x v="70"/>
    <x v="0"/>
    <s v="Direct"/>
    <n v="7"/>
    <n v="13"/>
    <n v="90.659400000000005"/>
  </r>
  <r>
    <s v="Import"/>
    <s v="Australia"/>
    <s v="Australia"/>
    <s v="Sydney"/>
    <x v="32"/>
    <x v="0"/>
    <s v="Direct"/>
    <n v="19"/>
    <n v="33"/>
    <n v="160.65690000000001"/>
  </r>
  <r>
    <s v="Import"/>
    <s v="Australia"/>
    <s v="Australia"/>
    <s v="Sydney"/>
    <x v="18"/>
    <x v="0"/>
    <s v="Direct"/>
    <n v="789"/>
    <n v="925"/>
    <n v="19135.0602"/>
  </r>
  <r>
    <s v="Import"/>
    <s v="Australia"/>
    <s v="Australia"/>
    <s v="Sydney"/>
    <x v="33"/>
    <x v="0"/>
    <s v="Direct"/>
    <n v="4"/>
    <n v="4"/>
    <n v="90.885000000000005"/>
  </r>
  <r>
    <s v="Import"/>
    <s v="Australia"/>
    <s v="Australia"/>
    <s v="Sydney"/>
    <x v="19"/>
    <x v="0"/>
    <s v="Direct"/>
    <n v="118"/>
    <n v="223"/>
    <n v="1582.8566000000001"/>
  </r>
  <r>
    <s v="Import"/>
    <s v="Australia"/>
    <s v="Australia"/>
    <s v="Sydney"/>
    <x v="26"/>
    <x v="0"/>
    <s v="Direct"/>
    <n v="1"/>
    <n v="2"/>
    <n v="11.11"/>
  </r>
  <r>
    <s v="Import"/>
    <s v="Australia"/>
    <s v="Australia"/>
    <s v="Sydney"/>
    <x v="20"/>
    <x v="0"/>
    <s v="Direct"/>
    <n v="6"/>
    <n v="11"/>
    <n v="25.78"/>
  </r>
  <r>
    <s v="Import"/>
    <s v="Australia"/>
    <s v="Australia"/>
    <s v="Sydney"/>
    <x v="54"/>
    <x v="0"/>
    <s v="Direct"/>
    <n v="15"/>
    <n v="28"/>
    <n v="298.86099999999999"/>
  </r>
  <r>
    <s v="Import"/>
    <s v="Australia"/>
    <s v="Australia"/>
    <s v="Sydney"/>
    <x v="7"/>
    <x v="0"/>
    <s v="Direct"/>
    <n v="74"/>
    <n v="94"/>
    <n v="1446.2895000000001"/>
  </r>
  <r>
    <s v="Import"/>
    <s v="Australia"/>
    <s v="Australia"/>
    <s v="Sydney"/>
    <x v="3"/>
    <x v="0"/>
    <s v="Direct"/>
    <n v="614"/>
    <n v="1087"/>
    <n v="7986.7673999999997"/>
  </r>
  <r>
    <s v="Import"/>
    <s v="Australia"/>
    <s v="Australia"/>
    <s v="Sydney"/>
    <x v="89"/>
    <x v="0"/>
    <s v="Direct"/>
    <n v="2"/>
    <n v="3"/>
    <n v="35.689399999999999"/>
  </r>
  <r>
    <s v="Import"/>
    <s v="Australia"/>
    <s v="Australia"/>
    <s v="Sydney"/>
    <x v="5"/>
    <x v="0"/>
    <s v="Direct"/>
    <n v="23"/>
    <n v="41"/>
    <n v="246.03800000000001"/>
  </r>
  <r>
    <s v="Import"/>
    <s v="Australia"/>
    <s v="Australia"/>
    <s v="Sydney"/>
    <x v="12"/>
    <x v="0"/>
    <s v="Direct"/>
    <n v="18"/>
    <n v="18"/>
    <n v="371.721"/>
  </r>
  <r>
    <s v="Import"/>
    <s v="Australia"/>
    <s v="Australia"/>
    <s v="Sydney"/>
    <x v="95"/>
    <x v="0"/>
    <s v="Direct"/>
    <n v="325"/>
    <n v="325"/>
    <n v="7965.1679999999997"/>
  </r>
  <r>
    <s v="Import"/>
    <s v="Australia"/>
    <s v="Australia"/>
    <s v="Sydney"/>
    <x v="24"/>
    <x v="0"/>
    <s v="Direct"/>
    <n v="53"/>
    <n v="99"/>
    <n v="583.23699999999997"/>
  </r>
  <r>
    <s v="Import"/>
    <s v="Australia"/>
    <s v="Australia"/>
    <s v="Sydney"/>
    <x v="72"/>
    <x v="0"/>
    <s v="Direct"/>
    <n v="13"/>
    <n v="15"/>
    <n v="260.89920000000001"/>
  </r>
  <r>
    <s v="Import"/>
    <s v="Australia"/>
    <s v="Australia"/>
    <s v="Townsville"/>
    <x v="0"/>
    <x v="0"/>
    <s v="Direct"/>
    <n v="1"/>
    <n v="1"/>
    <n v="22.46"/>
  </r>
  <r>
    <s v="Import"/>
    <s v="Australia"/>
    <s v="Australia"/>
    <s v="Townsville"/>
    <x v="31"/>
    <x v="2"/>
    <s v="Direct"/>
    <n v="3"/>
    <n v="0"/>
    <n v="36803.769999999997"/>
  </r>
  <r>
    <s v="Import"/>
    <s v="Australia"/>
    <s v="Australia"/>
    <s v="Townsville"/>
    <x v="9"/>
    <x v="1"/>
    <s v="Direct"/>
    <n v="8"/>
    <n v="0"/>
    <n v="369.43400000000003"/>
  </r>
  <r>
    <s v="Import"/>
    <s v="East Asia"/>
    <s v="China"/>
    <s v="Qingdao Airport"/>
    <x v="0"/>
    <x v="0"/>
    <s v="Direct"/>
    <n v="133"/>
    <n v="143"/>
    <n v="2837.3393000000001"/>
  </r>
  <r>
    <s v="Import"/>
    <s v="East Asia"/>
    <s v="China"/>
    <s v="Qingdao Airport"/>
    <x v="22"/>
    <x v="0"/>
    <s v="Direct"/>
    <n v="4"/>
    <n v="4"/>
    <n v="100.5"/>
  </r>
  <r>
    <s v="Import"/>
    <s v="East Asia"/>
    <s v="China"/>
    <s v="Qingdao Airport"/>
    <x v="10"/>
    <x v="0"/>
    <s v="Direct"/>
    <n v="1015"/>
    <n v="1046"/>
    <n v="21593.973999999998"/>
  </r>
  <r>
    <s v="Import"/>
    <s v="East Asia"/>
    <s v="China"/>
    <s v="Qingdao Airport"/>
    <x v="62"/>
    <x v="0"/>
    <s v="Direct"/>
    <n v="80"/>
    <n v="106"/>
    <n v="1118.6864"/>
  </r>
  <r>
    <s v="Import"/>
    <s v="East Asia"/>
    <s v="China"/>
    <s v="Qingdao Airport"/>
    <x v="49"/>
    <x v="0"/>
    <s v="Direct"/>
    <n v="7"/>
    <n v="11"/>
    <n v="43.229500000000002"/>
  </r>
  <r>
    <s v="Import"/>
    <s v="East Asia"/>
    <s v="China"/>
    <s v="Qingdao Airport"/>
    <x v="40"/>
    <x v="0"/>
    <s v="Direct"/>
    <n v="232"/>
    <n v="368"/>
    <n v="4866.1772000000001"/>
  </r>
  <r>
    <s v="Import"/>
    <s v="East Asia"/>
    <s v="China"/>
    <s v="Qingdao Airport"/>
    <x v="14"/>
    <x v="0"/>
    <s v="Direct"/>
    <n v="220"/>
    <n v="267"/>
    <n v="4176.5376999999999"/>
  </r>
  <r>
    <s v="Import"/>
    <s v="East Asia"/>
    <s v="China"/>
    <s v="Qingdao Airport"/>
    <x v="91"/>
    <x v="0"/>
    <s v="Direct"/>
    <n v="1"/>
    <n v="1"/>
    <n v="20.5"/>
  </r>
  <r>
    <s v="Import"/>
    <s v="East Asia"/>
    <s v="China"/>
    <s v="Qingdao Airport"/>
    <x v="44"/>
    <x v="0"/>
    <s v="Direct"/>
    <n v="3"/>
    <n v="5"/>
    <n v="19.468800000000002"/>
  </r>
  <r>
    <s v="Import"/>
    <s v="East Asia"/>
    <s v="China"/>
    <s v="Qingdao Airport"/>
    <x v="15"/>
    <x v="0"/>
    <s v="Direct"/>
    <n v="15"/>
    <n v="15"/>
    <n v="324.66550000000001"/>
  </r>
  <r>
    <s v="Import"/>
    <s v="East Asia"/>
    <s v="China"/>
    <s v="Qingdao Airport"/>
    <x v="80"/>
    <x v="0"/>
    <s v="Direct"/>
    <n v="184"/>
    <n v="338"/>
    <n v="2694.2303000000002"/>
  </r>
  <r>
    <s v="Import"/>
    <s v="East Asia"/>
    <s v="China"/>
    <s v="Qingdao Airport"/>
    <x v="16"/>
    <x v="0"/>
    <s v="Direct"/>
    <n v="37"/>
    <n v="62"/>
    <n v="383.0994"/>
  </r>
  <r>
    <s v="Import"/>
    <s v="East Asia"/>
    <s v="China"/>
    <s v="Qingdao Airport"/>
    <x v="67"/>
    <x v="0"/>
    <s v="Direct"/>
    <n v="123"/>
    <n v="183"/>
    <n v="1261.4884999999999"/>
  </r>
  <r>
    <s v="Import"/>
    <s v="East Asia"/>
    <s v="China"/>
    <s v="Qingdao Airport"/>
    <x v="9"/>
    <x v="0"/>
    <s v="Direct"/>
    <n v="98"/>
    <n v="185"/>
    <n v="1366.7470000000001"/>
  </r>
  <r>
    <s v="Import"/>
    <s v="East Asia"/>
    <s v="China"/>
    <s v="QINZHOU"/>
    <x v="32"/>
    <x v="0"/>
    <s v="Direct"/>
    <n v="4"/>
    <n v="4"/>
    <n v="13.837400000000001"/>
  </r>
  <r>
    <s v="Import"/>
    <s v="East Asia"/>
    <s v="China"/>
    <s v="QINZHOU"/>
    <x v="18"/>
    <x v="0"/>
    <s v="Direct"/>
    <n v="11"/>
    <n v="18"/>
    <n v="132.6276"/>
  </r>
  <r>
    <s v="Import"/>
    <s v="East Asia"/>
    <s v="China"/>
    <s v="QINZHOU"/>
    <x v="46"/>
    <x v="0"/>
    <s v="Direct"/>
    <n v="2"/>
    <n v="2"/>
    <n v="48.591999999999999"/>
  </r>
  <r>
    <s v="Import"/>
    <s v="East Asia"/>
    <s v="China"/>
    <s v="QINZHOU"/>
    <x v="7"/>
    <x v="0"/>
    <s v="Direct"/>
    <n v="4"/>
    <n v="6"/>
    <n v="60.506500000000003"/>
  </r>
  <r>
    <s v="Import"/>
    <s v="East Asia"/>
    <s v="China"/>
    <s v="QINZHOU"/>
    <x v="2"/>
    <x v="0"/>
    <s v="Direct"/>
    <n v="14"/>
    <n v="14"/>
    <n v="348.1"/>
  </r>
  <r>
    <s v="Import"/>
    <s v="East Asia"/>
    <s v="China"/>
    <s v="QINZHOU"/>
    <x v="3"/>
    <x v="0"/>
    <s v="Direct"/>
    <n v="3"/>
    <n v="6"/>
    <n v="24.736000000000001"/>
  </r>
  <r>
    <s v="Import"/>
    <s v="East Asia"/>
    <s v="China"/>
    <s v="QINZHOU"/>
    <x v="52"/>
    <x v="0"/>
    <s v="Direct"/>
    <n v="5"/>
    <n v="6"/>
    <n v="32.630000000000003"/>
  </r>
  <r>
    <s v="Import"/>
    <s v="East Asia"/>
    <s v="China"/>
    <s v="Rongqi"/>
    <x v="78"/>
    <x v="0"/>
    <s v="Direct"/>
    <n v="1"/>
    <n v="2"/>
    <n v="25.998200000000001"/>
  </r>
  <r>
    <s v="Import"/>
    <s v="East Asia"/>
    <s v="China"/>
    <s v="Rongqi"/>
    <x v="32"/>
    <x v="0"/>
    <s v="Direct"/>
    <n v="41"/>
    <n v="63"/>
    <n v="273.86669999999998"/>
  </r>
  <r>
    <s v="Import"/>
    <s v="East Asia"/>
    <s v="China"/>
    <s v="Rongqi"/>
    <x v="18"/>
    <x v="0"/>
    <s v="Direct"/>
    <n v="2"/>
    <n v="3"/>
    <n v="14.9435"/>
  </r>
  <r>
    <s v="Import"/>
    <s v="East Asia"/>
    <s v="China"/>
    <s v="Rongqi"/>
    <x v="24"/>
    <x v="0"/>
    <s v="Direct"/>
    <n v="2"/>
    <n v="4"/>
    <n v="20.73"/>
  </r>
  <r>
    <s v="Import"/>
    <s v="East Asia"/>
    <s v="China"/>
    <s v="Sanbu"/>
    <x v="3"/>
    <x v="0"/>
    <s v="Direct"/>
    <n v="3"/>
    <n v="6"/>
    <n v="21.5"/>
  </r>
  <r>
    <s v="Import"/>
    <s v="East Asia"/>
    <s v="China"/>
    <s v="Sanshan"/>
    <x v="36"/>
    <x v="0"/>
    <s v="Direct"/>
    <n v="3"/>
    <n v="3"/>
    <n v="5.0720000000000001"/>
  </r>
  <r>
    <s v="Import"/>
    <s v="East Asia"/>
    <s v="China"/>
    <s v="Sanshan"/>
    <x v="11"/>
    <x v="0"/>
    <s v="Direct"/>
    <n v="5"/>
    <n v="7"/>
    <n v="44.540399999999998"/>
  </r>
  <r>
    <s v="Import"/>
    <s v="East Asia"/>
    <s v="China"/>
    <s v="Sanshan"/>
    <x v="16"/>
    <x v="0"/>
    <s v="Direct"/>
    <n v="2"/>
    <n v="2"/>
    <n v="7.3822000000000001"/>
  </r>
  <r>
    <s v="Import"/>
    <s v="East Asia"/>
    <s v="China"/>
    <s v="Sanshan"/>
    <x v="67"/>
    <x v="0"/>
    <s v="Direct"/>
    <n v="1"/>
    <n v="1"/>
    <n v="9.5069999999999997"/>
  </r>
  <r>
    <s v="Import"/>
    <s v="East Asia"/>
    <s v="China"/>
    <s v="Sanshui"/>
    <x v="36"/>
    <x v="0"/>
    <s v="Direct"/>
    <n v="3"/>
    <n v="6"/>
    <n v="21.57"/>
  </r>
  <r>
    <s v="Export"/>
    <s v="South-East Asia"/>
    <s v="Singapore"/>
    <s v="Singapore"/>
    <x v="41"/>
    <x v="0"/>
    <s v="Direct"/>
    <n v="14"/>
    <n v="17"/>
    <n v="336.0532"/>
  </r>
  <r>
    <s v="Export"/>
    <s v="South-East Asia"/>
    <s v="Singapore"/>
    <s v="Singapore"/>
    <x v="11"/>
    <x v="1"/>
    <s v="Direct"/>
    <n v="129"/>
    <n v="0"/>
    <n v="607.95399999999995"/>
  </r>
  <r>
    <s v="Export"/>
    <s v="South-East Asia"/>
    <s v="Singapore"/>
    <s v="Singapore"/>
    <x v="11"/>
    <x v="0"/>
    <s v="Direct"/>
    <n v="250"/>
    <n v="410"/>
    <n v="3531.7069999999999"/>
  </r>
  <r>
    <s v="Export"/>
    <s v="South-East Asia"/>
    <s v="Singapore"/>
    <s v="Singapore"/>
    <x v="50"/>
    <x v="0"/>
    <s v="Direct"/>
    <n v="420"/>
    <n v="467"/>
    <n v="7818.5396000000001"/>
  </r>
  <r>
    <s v="Export"/>
    <s v="South-East Asia"/>
    <s v="Singapore"/>
    <s v="Singapore"/>
    <x v="20"/>
    <x v="0"/>
    <s v="Direct"/>
    <n v="7"/>
    <n v="8"/>
    <n v="20.04"/>
  </r>
  <r>
    <s v="Export"/>
    <s v="South-East Asia"/>
    <s v="Singapore"/>
    <s v="Singapore"/>
    <x v="54"/>
    <x v="0"/>
    <s v="Transhipment"/>
    <n v="1"/>
    <n v="2"/>
    <n v="5.63"/>
  </r>
  <r>
    <s v="Export"/>
    <s v="South-East Asia"/>
    <s v="Singapore"/>
    <s v="Singapore"/>
    <x v="44"/>
    <x v="0"/>
    <s v="Direct"/>
    <n v="25"/>
    <n v="38"/>
    <n v="504.40699999999998"/>
  </r>
  <r>
    <s v="Export"/>
    <s v="South-East Asia"/>
    <s v="Singapore"/>
    <s v="Singapore"/>
    <x v="7"/>
    <x v="1"/>
    <s v="Transhipment"/>
    <n v="1"/>
    <n v="0"/>
    <n v="68.09"/>
  </r>
  <r>
    <s v="Export"/>
    <s v="South-East Asia"/>
    <s v="Singapore"/>
    <s v="Singapore"/>
    <x v="75"/>
    <x v="0"/>
    <s v="Direct"/>
    <n v="1"/>
    <n v="1"/>
    <n v="8.6"/>
  </r>
  <r>
    <s v="Export"/>
    <s v="South-East Asia"/>
    <s v="Singapore"/>
    <s v="Singapore"/>
    <x v="16"/>
    <x v="0"/>
    <s v="Direct"/>
    <n v="1"/>
    <n v="2"/>
    <n v="19.087"/>
  </r>
  <r>
    <s v="Export"/>
    <s v="South-East Asia"/>
    <s v="Singapore"/>
    <s v="Singapore"/>
    <x v="64"/>
    <x v="2"/>
    <s v="Direct"/>
    <n v="17"/>
    <n v="0"/>
    <n v="26489.24"/>
  </r>
  <r>
    <s v="Export"/>
    <s v="South-East Asia"/>
    <s v="Singapore"/>
    <s v="Singapore"/>
    <x v="8"/>
    <x v="0"/>
    <s v="Direct"/>
    <n v="128"/>
    <n v="190"/>
    <n v="2257.2329"/>
  </r>
  <r>
    <s v="Export"/>
    <s v="South-East Asia"/>
    <s v="Thailand"/>
    <s v="Bangkok"/>
    <x v="74"/>
    <x v="0"/>
    <s v="Direct"/>
    <n v="5"/>
    <n v="5"/>
    <n v="126.52"/>
  </r>
  <r>
    <s v="Export"/>
    <s v="South-East Asia"/>
    <s v="Thailand"/>
    <s v="Bangkok"/>
    <x v="58"/>
    <x v="0"/>
    <s v="Direct"/>
    <n v="2"/>
    <n v="2"/>
    <n v="40.159999999999997"/>
  </r>
  <r>
    <s v="Export"/>
    <s v="South-East Asia"/>
    <s v="Thailand"/>
    <s v="Bangkok"/>
    <x v="1"/>
    <x v="0"/>
    <s v="Direct"/>
    <n v="121"/>
    <n v="205"/>
    <n v="2972.0524999999998"/>
  </r>
  <r>
    <s v="Export"/>
    <s v="South-East Asia"/>
    <s v="Thailand"/>
    <s v="Bangkok"/>
    <x v="40"/>
    <x v="0"/>
    <s v="Direct"/>
    <n v="3"/>
    <n v="3"/>
    <n v="43.956000000000003"/>
  </r>
  <r>
    <s v="Export"/>
    <s v="South-East Asia"/>
    <s v="Thailand"/>
    <s v="Bangkok"/>
    <x v="11"/>
    <x v="0"/>
    <s v="Direct"/>
    <n v="10"/>
    <n v="18"/>
    <n v="107.75"/>
  </r>
  <r>
    <s v="Export"/>
    <s v="South-East Asia"/>
    <s v="Thailand"/>
    <s v="Bangkok"/>
    <x v="33"/>
    <x v="0"/>
    <s v="Direct"/>
    <n v="86"/>
    <n v="86"/>
    <n v="2046.098"/>
  </r>
  <r>
    <s v="Export"/>
    <s v="South-East Asia"/>
    <s v="Thailand"/>
    <s v="Bangkok"/>
    <x v="54"/>
    <x v="0"/>
    <s v="Direct"/>
    <n v="2"/>
    <n v="4"/>
    <n v="15.603999999999999"/>
  </r>
  <r>
    <s v="Export"/>
    <s v="South-East Asia"/>
    <s v="Thailand"/>
    <s v="Bangkok"/>
    <x v="80"/>
    <x v="0"/>
    <s v="Direct"/>
    <n v="22"/>
    <n v="44"/>
    <n v="530.01"/>
  </r>
  <r>
    <s v="Export"/>
    <s v="South-East Asia"/>
    <s v="Thailand"/>
    <s v="Bangkok"/>
    <x v="6"/>
    <x v="0"/>
    <s v="Direct"/>
    <n v="1"/>
    <n v="1"/>
    <n v="3.02"/>
  </r>
  <r>
    <s v="Export"/>
    <s v="South-East Asia"/>
    <s v="Thailand"/>
    <s v="Bangkok"/>
    <x v="3"/>
    <x v="0"/>
    <s v="Direct"/>
    <n v="3"/>
    <n v="3"/>
    <n v="21.890999999999998"/>
  </r>
  <r>
    <s v="Export"/>
    <s v="South-East Asia"/>
    <s v="Thailand"/>
    <s v="Laem Chabang"/>
    <x v="60"/>
    <x v="0"/>
    <s v="Direct"/>
    <n v="7"/>
    <n v="7"/>
    <n v="128.131"/>
  </r>
  <r>
    <s v="Export"/>
    <s v="South-East Asia"/>
    <s v="Thailand"/>
    <s v="Laem Chabang"/>
    <x v="30"/>
    <x v="0"/>
    <s v="Direct"/>
    <n v="6"/>
    <n v="12"/>
    <n v="135.44999999999999"/>
  </r>
  <r>
    <s v="Export"/>
    <s v="South-East Asia"/>
    <s v="Thailand"/>
    <s v="Laem Chabang"/>
    <x v="54"/>
    <x v="0"/>
    <s v="Direct"/>
    <n v="473"/>
    <n v="474"/>
    <n v="11860.328"/>
  </r>
  <r>
    <s v="Export"/>
    <s v="South-East Asia"/>
    <s v="Thailand"/>
    <s v="Laem Chabang"/>
    <x v="34"/>
    <x v="0"/>
    <s v="Direct"/>
    <n v="6"/>
    <n v="6"/>
    <n v="141.04300000000001"/>
  </r>
  <r>
    <s v="Export"/>
    <s v="South-East Asia"/>
    <s v="Thailand"/>
    <s v="Laem Chabang"/>
    <x v="9"/>
    <x v="1"/>
    <s v="Direct"/>
    <n v="19"/>
    <n v="0"/>
    <n v="403.62099999999998"/>
  </r>
  <r>
    <s v="Export"/>
    <s v="South-East Asia"/>
    <s v="Thailand"/>
    <s v="Laem Chabang"/>
    <x v="9"/>
    <x v="0"/>
    <s v="Direct"/>
    <n v="2"/>
    <n v="4"/>
    <n v="38.06"/>
  </r>
  <r>
    <s v="Export"/>
    <s v="South-East Asia"/>
    <s v="Thailand"/>
    <s v="Laem Chabang"/>
    <x v="65"/>
    <x v="0"/>
    <s v="Direct"/>
    <n v="149"/>
    <n v="298"/>
    <n v="3545.76"/>
  </r>
  <r>
    <s v="Export"/>
    <s v="South-East Asia"/>
    <s v="Thailand"/>
    <s v="Lat Krabang"/>
    <x v="29"/>
    <x v="0"/>
    <s v="Direct"/>
    <n v="4"/>
    <n v="8"/>
    <n v="123.81"/>
  </r>
  <r>
    <s v="Import"/>
    <s v="Canada"/>
    <s v="Canada"/>
    <s v="Edmonton"/>
    <x v="104"/>
    <x v="0"/>
    <s v="Direct"/>
    <n v="4"/>
    <n v="8"/>
    <n v="111.125"/>
  </r>
  <r>
    <s v="Import"/>
    <s v="Canada"/>
    <s v="Canada"/>
    <s v="Edmonton"/>
    <x v="6"/>
    <x v="0"/>
    <s v="Direct"/>
    <n v="3"/>
    <n v="3"/>
    <n v="7.7187999999999999"/>
  </r>
  <r>
    <s v="Import"/>
    <s v="Canada"/>
    <s v="Canada"/>
    <s v="Edmonton"/>
    <x v="8"/>
    <x v="0"/>
    <s v="Direct"/>
    <n v="1"/>
    <n v="1"/>
    <n v="18.6035"/>
  </r>
  <r>
    <s v="Import"/>
    <s v="Canada"/>
    <s v="Canada"/>
    <s v="Halifax"/>
    <x v="10"/>
    <x v="0"/>
    <s v="Direct"/>
    <n v="1"/>
    <n v="1"/>
    <n v="10.551"/>
  </r>
  <r>
    <s v="Import"/>
    <s v="Canada"/>
    <s v="Canada"/>
    <s v="Halifax"/>
    <x v="62"/>
    <x v="0"/>
    <s v="Direct"/>
    <n v="3"/>
    <n v="6"/>
    <n v="65.561000000000007"/>
  </r>
  <r>
    <s v="Import"/>
    <s v="Canada"/>
    <s v="Canada"/>
    <s v="Halifax"/>
    <x v="14"/>
    <x v="0"/>
    <s v="Direct"/>
    <n v="3"/>
    <n v="6"/>
    <n v="61.048000000000002"/>
  </r>
  <r>
    <s v="Import"/>
    <s v="Canada"/>
    <s v="Canada"/>
    <s v="Halifax"/>
    <x v="67"/>
    <x v="0"/>
    <s v="Direct"/>
    <n v="1"/>
    <n v="1"/>
    <n v="1.7969999999999999"/>
  </r>
  <r>
    <s v="Import"/>
    <s v="Canada"/>
    <s v="Canada"/>
    <s v="Montreal"/>
    <x v="10"/>
    <x v="0"/>
    <s v="Direct"/>
    <n v="1"/>
    <n v="1"/>
    <n v="4.633"/>
  </r>
  <r>
    <s v="Import"/>
    <s v="Canada"/>
    <s v="Canada"/>
    <s v="Montreal"/>
    <x v="23"/>
    <x v="0"/>
    <s v="Direct"/>
    <n v="1"/>
    <n v="2"/>
    <n v="24.34"/>
  </r>
  <r>
    <s v="Import"/>
    <s v="Canada"/>
    <s v="Canada"/>
    <s v="Montreal"/>
    <x v="44"/>
    <x v="0"/>
    <s v="Direct"/>
    <n v="2"/>
    <n v="2"/>
    <n v="20.420000000000002"/>
  </r>
  <r>
    <s v="Import"/>
    <s v="Canada"/>
    <s v="Canada"/>
    <s v="Montreal"/>
    <x v="53"/>
    <x v="0"/>
    <s v="Direct"/>
    <n v="7"/>
    <n v="14"/>
    <n v="149.59129999999999"/>
  </r>
  <r>
    <s v="Import"/>
    <s v="Canada"/>
    <s v="Canada"/>
    <s v="Montreal"/>
    <x v="80"/>
    <x v="0"/>
    <s v="Direct"/>
    <n v="2"/>
    <n v="4"/>
    <n v="47.5"/>
  </r>
  <r>
    <s v="Import"/>
    <s v="Canada"/>
    <s v="Canada"/>
    <s v="Nanaimo"/>
    <x v="10"/>
    <x v="0"/>
    <s v="Direct"/>
    <n v="1"/>
    <n v="1"/>
    <n v="19.068999999999999"/>
  </r>
  <r>
    <s v="Import"/>
    <s v="Canada"/>
    <s v="Canada"/>
    <s v="Regina"/>
    <x v="11"/>
    <x v="0"/>
    <s v="Direct"/>
    <n v="9"/>
    <n v="18"/>
    <n v="77.618200000000002"/>
  </r>
  <r>
    <s v="Import"/>
    <s v="Canada"/>
    <s v="Canada"/>
    <s v="St John"/>
    <x v="80"/>
    <x v="0"/>
    <s v="Direct"/>
    <n v="39"/>
    <n v="78"/>
    <n v="933.43600000000004"/>
  </r>
  <r>
    <s v="Import"/>
    <s v="Canada"/>
    <s v="Canada"/>
    <s v="St John's"/>
    <x v="6"/>
    <x v="0"/>
    <s v="Direct"/>
    <n v="1"/>
    <n v="2"/>
    <n v="10.305"/>
  </r>
  <r>
    <s v="Import"/>
    <s v="Canada"/>
    <s v="Canada"/>
    <s v="Toronto"/>
    <x v="19"/>
    <x v="0"/>
    <s v="Direct"/>
    <n v="1"/>
    <n v="2"/>
    <n v="9.5470000000000006"/>
  </r>
  <r>
    <s v="Import"/>
    <s v="Canada"/>
    <s v="Canada"/>
    <s v="Toronto"/>
    <x v="26"/>
    <x v="0"/>
    <s v="Direct"/>
    <n v="4"/>
    <n v="8"/>
    <n v="18.143999999999998"/>
  </r>
  <r>
    <s v="Import"/>
    <s v="Canada"/>
    <s v="Canada"/>
    <s v="Toronto"/>
    <x v="54"/>
    <x v="0"/>
    <s v="Direct"/>
    <n v="202"/>
    <n v="202"/>
    <n v="4729.5540000000001"/>
  </r>
  <r>
    <s v="Import"/>
    <s v="Canada"/>
    <s v="Canada"/>
    <s v="Toronto"/>
    <x v="46"/>
    <x v="0"/>
    <s v="Direct"/>
    <n v="1"/>
    <n v="1"/>
    <n v="12.4"/>
  </r>
  <r>
    <s v="Import"/>
    <s v="Canada"/>
    <s v="Canada"/>
    <s v="Toronto"/>
    <x v="7"/>
    <x v="0"/>
    <s v="Direct"/>
    <n v="3"/>
    <n v="5"/>
    <n v="38.822000000000003"/>
  </r>
  <r>
    <s v="Import"/>
    <s v="Canada"/>
    <s v="Canada"/>
    <s v="Toronto"/>
    <x v="6"/>
    <x v="0"/>
    <s v="Direct"/>
    <n v="11"/>
    <n v="17"/>
    <n v="47.771099999999997"/>
  </r>
  <r>
    <s v="Import"/>
    <s v="Canada"/>
    <s v="Canada"/>
    <s v="Toronto"/>
    <x v="25"/>
    <x v="0"/>
    <s v="Direct"/>
    <n v="7"/>
    <n v="8"/>
    <n v="111.1279"/>
  </r>
  <r>
    <s v="Import"/>
    <s v="Canada"/>
    <s v="Canada"/>
    <s v="Toronto"/>
    <x v="3"/>
    <x v="0"/>
    <s v="Direct"/>
    <n v="17"/>
    <n v="28"/>
    <n v="92.787999999999997"/>
  </r>
  <r>
    <s v="Import"/>
    <s v="Canada"/>
    <s v="Canada"/>
    <s v="Toronto"/>
    <x v="8"/>
    <x v="0"/>
    <s v="Direct"/>
    <n v="11"/>
    <n v="20"/>
    <n v="186.57140000000001"/>
  </r>
  <r>
    <s v="Import"/>
    <s v="Canada"/>
    <s v="Canada"/>
    <s v="Vancouver"/>
    <x v="32"/>
    <x v="0"/>
    <s v="Direct"/>
    <n v="1"/>
    <n v="2"/>
    <n v="7.44"/>
  </r>
  <r>
    <s v="Import"/>
    <s v="Canada"/>
    <s v="Canada"/>
    <s v="Vancouver"/>
    <x v="18"/>
    <x v="0"/>
    <s v="Direct"/>
    <n v="26"/>
    <n v="51"/>
    <n v="281.56389999999999"/>
  </r>
  <r>
    <s v="Import"/>
    <s v="Canada"/>
    <s v="Canada"/>
    <s v="Vancouver"/>
    <x v="104"/>
    <x v="0"/>
    <s v="Direct"/>
    <n v="6"/>
    <n v="12"/>
    <n v="144.155"/>
  </r>
  <r>
    <s v="Import"/>
    <s v="Canada"/>
    <s v="Canada"/>
    <s v="Vancouver"/>
    <x v="54"/>
    <x v="0"/>
    <s v="Direct"/>
    <n v="13"/>
    <n v="13"/>
    <n v="312.45499999999998"/>
  </r>
  <r>
    <s v="Import"/>
    <s v="Canada"/>
    <s v="Canada"/>
    <s v="Vancouver"/>
    <x v="7"/>
    <x v="0"/>
    <s v="Direct"/>
    <n v="88"/>
    <n v="168"/>
    <n v="1307.0733"/>
  </r>
  <r>
    <s v="Import"/>
    <s v="Canada"/>
    <s v="Canada"/>
    <s v="Vancouver"/>
    <x v="24"/>
    <x v="0"/>
    <s v="Direct"/>
    <n v="1"/>
    <n v="2"/>
    <n v="22.638000000000002"/>
  </r>
  <r>
    <s v="Import"/>
    <s v="Canada"/>
    <s v="Canada"/>
    <s v="Vancouver"/>
    <x v="8"/>
    <x v="0"/>
    <s v="Direct"/>
    <n v="8"/>
    <n v="14"/>
    <n v="106.53400000000001"/>
  </r>
  <r>
    <s v="Import"/>
    <s v="Canada"/>
    <s v="Canada"/>
    <s v="Winnipeg"/>
    <x v="9"/>
    <x v="0"/>
    <s v="Direct"/>
    <n v="2"/>
    <n v="3"/>
    <n v="36.927"/>
  </r>
  <r>
    <s v="Import"/>
    <s v="Central America"/>
    <s v="Czech Republic"/>
    <s v="Central America - other"/>
    <x v="9"/>
    <x v="0"/>
    <s v="Direct"/>
    <n v="1"/>
    <n v="2"/>
    <n v="12.6"/>
  </r>
  <r>
    <s v="Export"/>
    <s v="South-East Asia"/>
    <s v="Thailand"/>
    <s v="Lat Krabang"/>
    <x v="1"/>
    <x v="0"/>
    <s v="Direct"/>
    <n v="15"/>
    <n v="16"/>
    <n v="158.40960000000001"/>
  </r>
  <r>
    <s v="Export"/>
    <s v="South-East Asia"/>
    <s v="Thailand"/>
    <s v="Sriracha"/>
    <x v="12"/>
    <x v="0"/>
    <s v="Direct"/>
    <n v="1"/>
    <n v="2"/>
    <n v="22.259"/>
  </r>
  <r>
    <s v="Export"/>
    <s v="South-East Asia"/>
    <s v="Thailand"/>
    <s v="Thailand - other"/>
    <x v="42"/>
    <x v="2"/>
    <s v="Direct"/>
    <n v="2"/>
    <n v="0"/>
    <n v="10600"/>
  </r>
  <r>
    <s v="Export"/>
    <s v="South-East Asia"/>
    <s v="Thailand"/>
    <s v="Thailand - other"/>
    <x v="8"/>
    <x v="0"/>
    <s v="Direct"/>
    <n v="1"/>
    <n v="1"/>
    <n v="15.384"/>
  </r>
  <r>
    <s v="Export"/>
    <s v="South-East Asia"/>
    <s v="Thailand"/>
    <s v="Thailand - other"/>
    <x v="65"/>
    <x v="0"/>
    <s v="Direct"/>
    <n v="13"/>
    <n v="26"/>
    <n v="281.12"/>
  </r>
  <r>
    <s v="Export"/>
    <s v="South-East Asia"/>
    <s v="Vietnam"/>
    <s v="Cai Lan"/>
    <x v="8"/>
    <x v="1"/>
    <s v="Direct"/>
    <n v="5"/>
    <n v="0"/>
    <n v="22"/>
  </r>
  <r>
    <s v="Export"/>
    <s v="South-East Asia"/>
    <s v="Vietnam"/>
    <s v="Cat Lai"/>
    <x v="62"/>
    <x v="0"/>
    <s v="Direct"/>
    <n v="1"/>
    <n v="1"/>
    <n v="9.9160000000000004"/>
  </r>
  <r>
    <s v="Export"/>
    <s v="South-East Asia"/>
    <s v="Vietnam"/>
    <s v="Cat Lai"/>
    <x v="50"/>
    <x v="0"/>
    <s v="Direct"/>
    <n v="29"/>
    <n v="58"/>
    <n v="749.65959999999995"/>
  </r>
  <r>
    <s v="Export"/>
    <s v="South-East Asia"/>
    <s v="Vietnam"/>
    <s v="Cat Lai"/>
    <x v="65"/>
    <x v="0"/>
    <s v="Direct"/>
    <n v="7"/>
    <n v="14"/>
    <n v="105.1071"/>
  </r>
  <r>
    <s v="Export"/>
    <s v="South-East Asia"/>
    <s v="Vietnam"/>
    <s v="Da Nang"/>
    <x v="50"/>
    <x v="0"/>
    <s v="Direct"/>
    <n v="451"/>
    <n v="451"/>
    <n v="7954.5843999999997"/>
  </r>
  <r>
    <s v="Export"/>
    <s v="South-East Asia"/>
    <s v="Vietnam"/>
    <s v="Da Nang"/>
    <x v="46"/>
    <x v="0"/>
    <s v="Direct"/>
    <n v="24"/>
    <n v="48"/>
    <n v="655.4"/>
  </r>
  <r>
    <s v="Export"/>
    <s v="South-East Asia"/>
    <s v="Vietnam"/>
    <s v="Haiphong"/>
    <x v="56"/>
    <x v="2"/>
    <s v="Direct"/>
    <n v="3"/>
    <n v="0"/>
    <n v="1657.46"/>
  </r>
  <r>
    <s v="Export"/>
    <s v="South-East Asia"/>
    <s v="Vietnam"/>
    <s v="Haiphong"/>
    <x v="14"/>
    <x v="0"/>
    <s v="Direct"/>
    <n v="9"/>
    <n v="18"/>
    <n v="190.4"/>
  </r>
  <r>
    <s v="Export"/>
    <s v="South-East Asia"/>
    <s v="Vietnam"/>
    <s v="Haiphong"/>
    <x v="46"/>
    <x v="0"/>
    <s v="Direct"/>
    <n v="20"/>
    <n v="38"/>
    <n v="501.62599999999998"/>
  </r>
  <r>
    <s v="Export"/>
    <s v="South-East Asia"/>
    <s v="Vietnam"/>
    <s v="Haiphong"/>
    <x v="34"/>
    <x v="0"/>
    <s v="Direct"/>
    <n v="11"/>
    <n v="20"/>
    <n v="235.25"/>
  </r>
  <r>
    <s v="Export"/>
    <s v="South-East Asia"/>
    <s v="Vietnam"/>
    <s v="Haiphong"/>
    <x v="71"/>
    <x v="0"/>
    <s v="Direct"/>
    <n v="163"/>
    <n v="163"/>
    <n v="3378.1950000000002"/>
  </r>
  <r>
    <s v="Export"/>
    <s v="South-East Asia"/>
    <s v="Vietnam"/>
    <s v="Haiphong"/>
    <x v="8"/>
    <x v="1"/>
    <s v="Direct"/>
    <n v="3"/>
    <n v="0"/>
    <n v="38"/>
  </r>
  <r>
    <s v="Export"/>
    <s v="South-East Asia"/>
    <s v="Vietnam"/>
    <s v="Haiphong"/>
    <x v="9"/>
    <x v="0"/>
    <s v="Direct"/>
    <n v="2"/>
    <n v="4"/>
    <n v="32.700000000000003"/>
  </r>
  <r>
    <s v="Export"/>
    <s v="South-East Asia"/>
    <s v="Vietnam"/>
    <s v="Haiphong"/>
    <x v="65"/>
    <x v="0"/>
    <s v="Direct"/>
    <n v="2"/>
    <n v="4"/>
    <n v="32.438000000000002"/>
  </r>
  <r>
    <s v="Export"/>
    <s v="South-East Asia"/>
    <s v="Vietnam"/>
    <s v="Ho Chi Min"/>
    <x v="56"/>
    <x v="2"/>
    <s v="Direct"/>
    <n v="1"/>
    <n v="0"/>
    <n v="301.05"/>
  </r>
  <r>
    <s v="Export"/>
    <s v="South-East Asia"/>
    <s v="Vietnam"/>
    <s v="Qui Nhon"/>
    <x v="41"/>
    <x v="0"/>
    <s v="Direct"/>
    <n v="97"/>
    <n v="97"/>
    <n v="2503.3292999999999"/>
  </r>
  <r>
    <s v="Export"/>
    <s v="South-East Asia"/>
    <s v="Vietnam"/>
    <s v="Qui Nhon"/>
    <x v="18"/>
    <x v="1"/>
    <s v="Direct"/>
    <n v="3"/>
    <n v="0"/>
    <n v="1.52"/>
  </r>
  <r>
    <s v="Export"/>
    <s v="South-East Asia"/>
    <s v="Vietnam"/>
    <s v="Saigon"/>
    <x v="74"/>
    <x v="0"/>
    <s v="Direct"/>
    <n v="88"/>
    <n v="88"/>
    <n v="2090.165"/>
  </r>
  <r>
    <s v="Export"/>
    <s v="South-East Asia"/>
    <s v="Vietnam"/>
    <s v="Saigon"/>
    <x v="51"/>
    <x v="0"/>
    <s v="Direct"/>
    <n v="3"/>
    <n v="5"/>
    <n v="65.793000000000006"/>
  </r>
  <r>
    <s v="Export"/>
    <s v="South-East Asia"/>
    <s v="Vietnam"/>
    <s v="Saigon"/>
    <x v="29"/>
    <x v="0"/>
    <s v="Direct"/>
    <n v="12"/>
    <n v="12"/>
    <n v="236.68"/>
  </r>
  <r>
    <s v="Export"/>
    <s v="South-East Asia"/>
    <s v="Vietnam"/>
    <s v="Saigon"/>
    <x v="47"/>
    <x v="0"/>
    <s v="Direct"/>
    <n v="1156"/>
    <n v="2022"/>
    <n v="4080"/>
  </r>
  <r>
    <s v="Export"/>
    <s v="South-East Asia"/>
    <s v="Vietnam"/>
    <s v="Saigon"/>
    <x v="23"/>
    <x v="0"/>
    <s v="Transhipment"/>
    <n v="1"/>
    <n v="2"/>
    <n v="23.4"/>
  </r>
  <r>
    <s v="Export"/>
    <s v="South-East Asia"/>
    <s v="Vietnam"/>
    <s v="Saigon"/>
    <x v="1"/>
    <x v="0"/>
    <s v="Direct"/>
    <n v="104"/>
    <n v="189"/>
    <n v="2535.2934"/>
  </r>
  <r>
    <s v="Export"/>
    <s v="South-East Asia"/>
    <s v="Vietnam"/>
    <s v="Saigon"/>
    <x v="36"/>
    <x v="0"/>
    <s v="Direct"/>
    <n v="4"/>
    <n v="6"/>
    <n v="66.510000000000005"/>
  </r>
  <r>
    <s v="Export"/>
    <s v="South-East Asia"/>
    <s v="Vietnam"/>
    <s v="Saigon"/>
    <x v="37"/>
    <x v="0"/>
    <s v="Direct"/>
    <n v="2"/>
    <n v="4"/>
    <n v="52.72"/>
  </r>
  <r>
    <s v="Export"/>
    <s v="South-East Asia"/>
    <s v="Vietnam"/>
    <s v="Saigon"/>
    <x v="11"/>
    <x v="1"/>
    <s v="Direct"/>
    <n v="3"/>
    <n v="0"/>
    <n v="64.95"/>
  </r>
  <r>
    <s v="Import"/>
    <s v="Central America"/>
    <s v="Czech Republic"/>
    <s v="Ceska Lipa"/>
    <x v="11"/>
    <x v="0"/>
    <s v="Direct"/>
    <n v="1"/>
    <n v="2"/>
    <n v="18.13"/>
  </r>
  <r>
    <s v="Import"/>
    <s v="Central America"/>
    <s v="Czech Republic"/>
    <s v="Kolin"/>
    <x v="10"/>
    <x v="0"/>
    <s v="Direct"/>
    <n v="1"/>
    <n v="1"/>
    <n v="10.2972"/>
  </r>
  <r>
    <s v="Import"/>
    <s v="Central America"/>
    <s v="Czech Republic"/>
    <s v="Koprivnice"/>
    <x v="9"/>
    <x v="0"/>
    <s v="Direct"/>
    <n v="1"/>
    <n v="2"/>
    <n v="10.0587"/>
  </r>
  <r>
    <s v="Import"/>
    <s v="Central America"/>
    <s v="Czech Republic"/>
    <s v="Plana"/>
    <x v="51"/>
    <x v="0"/>
    <s v="Direct"/>
    <n v="1"/>
    <n v="2"/>
    <n v="26.8"/>
  </r>
  <r>
    <s v="Import"/>
    <s v="Central America"/>
    <s v="Czech Republic"/>
    <s v="Pribor"/>
    <x v="8"/>
    <x v="0"/>
    <s v="Direct"/>
    <n v="1"/>
    <n v="1"/>
    <n v="22.100999999999999"/>
  </r>
  <r>
    <s v="Import"/>
    <s v="Central America"/>
    <s v="Czech Republic"/>
    <s v="Sedlcany"/>
    <x v="11"/>
    <x v="0"/>
    <s v="Direct"/>
    <n v="2"/>
    <n v="4"/>
    <n v="34.125999999999998"/>
  </r>
  <r>
    <s v="Import"/>
    <s v="Central America"/>
    <s v="El Salvador"/>
    <s v="Acajutla"/>
    <x v="21"/>
    <x v="0"/>
    <s v="Direct"/>
    <n v="1"/>
    <n v="1"/>
    <n v="22.059000000000001"/>
  </r>
  <r>
    <s v="Import"/>
    <s v="Central America"/>
    <s v="Honduras"/>
    <s v="Puerto Cortes"/>
    <x v="21"/>
    <x v="0"/>
    <s v="Direct"/>
    <n v="2"/>
    <n v="2"/>
    <n v="44.06"/>
  </r>
  <r>
    <s v="Import"/>
    <s v="Central America"/>
    <s v="Mexico"/>
    <s v="Altamira"/>
    <x v="10"/>
    <x v="0"/>
    <s v="Direct"/>
    <n v="2"/>
    <n v="2"/>
    <n v="41.445"/>
  </r>
  <r>
    <s v="Import"/>
    <s v="Central America"/>
    <s v="Mexico"/>
    <s v="Altamira"/>
    <x v="25"/>
    <x v="0"/>
    <s v="Direct"/>
    <n v="1"/>
    <n v="1"/>
    <n v="14.61"/>
  </r>
  <r>
    <s v="Import"/>
    <s v="Central America"/>
    <s v="Mexico"/>
    <s v="Cienega de Flores"/>
    <x v="11"/>
    <x v="0"/>
    <s v="Direct"/>
    <n v="2"/>
    <n v="2"/>
    <n v="45.651000000000003"/>
  </r>
  <r>
    <s v="Import"/>
    <s v="Central America"/>
    <s v="Mexico"/>
    <s v="Guadalajara"/>
    <x v="97"/>
    <x v="0"/>
    <s v="Direct"/>
    <n v="4"/>
    <n v="5"/>
    <n v="59.1648"/>
  </r>
  <r>
    <s v="Import"/>
    <s v="Central America"/>
    <s v="Mexico"/>
    <s v="Manzanillo, MX"/>
    <x v="57"/>
    <x v="0"/>
    <s v="Direct"/>
    <n v="725"/>
    <n v="1450"/>
    <n v="21460.392100000001"/>
  </r>
  <r>
    <s v="Import"/>
    <s v="Central America"/>
    <s v="Mexico"/>
    <s v="Manzanillo, MX"/>
    <x v="18"/>
    <x v="0"/>
    <s v="Direct"/>
    <n v="2"/>
    <n v="2"/>
    <n v="27.38"/>
  </r>
  <r>
    <s v="Import"/>
    <s v="Central America"/>
    <s v="Mexico"/>
    <s v="Manzanillo, MX"/>
    <x v="19"/>
    <x v="0"/>
    <s v="Direct"/>
    <n v="7"/>
    <n v="9"/>
    <n v="77.331000000000003"/>
  </r>
  <r>
    <s v="Import"/>
    <s v="Central America"/>
    <s v="Mexico"/>
    <s v="Manzanillo, MX"/>
    <x v="54"/>
    <x v="0"/>
    <s v="Direct"/>
    <n v="2"/>
    <n v="2"/>
    <n v="16.178999999999998"/>
  </r>
  <r>
    <s v="Import"/>
    <s v="Central America"/>
    <s v="Mexico"/>
    <s v="Manzanillo, MX"/>
    <x v="24"/>
    <x v="0"/>
    <s v="Direct"/>
    <n v="1"/>
    <n v="1"/>
    <n v="1.1319999999999999"/>
  </r>
  <r>
    <s v="Import"/>
    <s v="Central America"/>
    <s v="Mexico"/>
    <s v="Manzanillo, MX"/>
    <x v="8"/>
    <x v="0"/>
    <s v="Direct"/>
    <n v="1"/>
    <n v="1"/>
    <n v="7.55"/>
  </r>
  <r>
    <s v="Import"/>
    <s v="Central America"/>
    <s v="Mexico"/>
    <s v="Mexico - other"/>
    <x v="10"/>
    <x v="0"/>
    <s v="Direct"/>
    <n v="1"/>
    <n v="2"/>
    <n v="25.596"/>
  </r>
  <r>
    <s v="Import"/>
    <s v="Central America"/>
    <s v="Mexico"/>
    <s v="Mexico - other"/>
    <x v="23"/>
    <x v="0"/>
    <s v="Direct"/>
    <n v="1"/>
    <n v="2"/>
    <n v="28.08"/>
  </r>
  <r>
    <s v="Import"/>
    <s v="Central America"/>
    <s v="Mexico"/>
    <s v="Mexico - other"/>
    <x v="16"/>
    <x v="0"/>
    <s v="Direct"/>
    <n v="1"/>
    <n v="1"/>
    <n v="2.6219999999999999"/>
  </r>
  <r>
    <s v="Import"/>
    <s v="Central America"/>
    <s v="Mexico"/>
    <s v="Mexico - other"/>
    <x v="97"/>
    <x v="0"/>
    <s v="Direct"/>
    <n v="2"/>
    <n v="4"/>
    <n v="52.386600000000001"/>
  </r>
  <r>
    <s v="Import"/>
    <s v="Central America"/>
    <s v="Mexico"/>
    <s v="San Luis Potosi"/>
    <x v="11"/>
    <x v="0"/>
    <s v="Direct"/>
    <n v="1"/>
    <n v="2"/>
    <n v="8.6829999999999998"/>
  </r>
  <r>
    <s v="Import"/>
    <s v="Central America"/>
    <s v="Mexico"/>
    <s v="Veracruz"/>
    <x v="10"/>
    <x v="0"/>
    <s v="Direct"/>
    <n v="1"/>
    <n v="1"/>
    <n v="22.122"/>
  </r>
  <r>
    <s v="Import"/>
    <s v="Central America"/>
    <s v="Mexico"/>
    <s v="Veracruz"/>
    <x v="40"/>
    <x v="0"/>
    <s v="Direct"/>
    <n v="5"/>
    <n v="6"/>
    <n v="104.79"/>
  </r>
  <r>
    <s v="Import"/>
    <s v="Central America"/>
    <s v="Panama"/>
    <s v="Balboa"/>
    <x v="21"/>
    <x v="0"/>
    <s v="Direct"/>
    <n v="2"/>
    <n v="2"/>
    <n v="20.253"/>
  </r>
  <r>
    <s v="Import"/>
    <s v="Central America"/>
    <s v="Panama"/>
    <s v="MANZANILLO"/>
    <x v="9"/>
    <x v="1"/>
    <s v="Direct"/>
    <n v="5"/>
    <n v="0"/>
    <n v="148.565"/>
  </r>
  <r>
    <s v="Import"/>
    <s v="East Asia"/>
    <s v="China"/>
    <s v="Basuo"/>
    <x v="17"/>
    <x v="0"/>
    <s v="Direct"/>
    <n v="1"/>
    <n v="1"/>
    <n v="2.16"/>
  </r>
  <r>
    <s v="Import"/>
    <s v="East Asia"/>
    <s v="China"/>
    <s v="Nanjing"/>
    <x v="78"/>
    <x v="0"/>
    <s v="Direct"/>
    <n v="1"/>
    <n v="1"/>
    <n v="21.294"/>
  </r>
  <r>
    <s v="Import"/>
    <s v="East Asia"/>
    <s v="China"/>
    <s v="Nanjing"/>
    <x v="70"/>
    <x v="0"/>
    <s v="Direct"/>
    <n v="41"/>
    <n v="71"/>
    <n v="827.79830000000004"/>
  </r>
  <r>
    <s v="Import"/>
    <s v="East Asia"/>
    <s v="China"/>
    <s v="Nanjing"/>
    <x v="32"/>
    <x v="0"/>
    <s v="Direct"/>
    <n v="357"/>
    <n v="676"/>
    <n v="3181.5956000000001"/>
  </r>
  <r>
    <s v="Import"/>
    <s v="East Asia"/>
    <s v="China"/>
    <s v="Nanjing"/>
    <x v="14"/>
    <x v="0"/>
    <s v="Direct"/>
    <n v="2"/>
    <n v="3"/>
    <n v="37.646099999999997"/>
  </r>
  <r>
    <s v="Import"/>
    <s v="East Asia"/>
    <s v="China"/>
    <s v="Nanjing"/>
    <x v="24"/>
    <x v="0"/>
    <s v="Direct"/>
    <n v="5"/>
    <n v="10"/>
    <n v="40.188800000000001"/>
  </r>
  <r>
    <s v="Import"/>
    <s v="East Asia"/>
    <s v="China"/>
    <s v="Nansha"/>
    <x v="21"/>
    <x v="0"/>
    <s v="Direct"/>
    <n v="1"/>
    <n v="1"/>
    <n v="3.32"/>
  </r>
  <r>
    <s v="Import"/>
    <s v="East Asia"/>
    <s v="China"/>
    <s v="Nansha"/>
    <x v="13"/>
    <x v="0"/>
    <s v="Direct"/>
    <n v="46"/>
    <n v="64"/>
    <n v="788.06110000000001"/>
  </r>
  <r>
    <s v="Import"/>
    <s v="East Asia"/>
    <s v="China"/>
    <s v="Nansha"/>
    <x v="53"/>
    <x v="0"/>
    <s v="Direct"/>
    <n v="71"/>
    <n v="94"/>
    <n v="845.66"/>
  </r>
  <r>
    <s v="Import"/>
    <s v="East Asia"/>
    <s v="China"/>
    <s v="Nansha"/>
    <x v="31"/>
    <x v="0"/>
    <s v="Direct"/>
    <n v="5"/>
    <n v="5"/>
    <n v="131.56"/>
  </r>
  <r>
    <s v="Import"/>
    <s v="East Asia"/>
    <s v="China"/>
    <s v="Nantong"/>
    <x v="10"/>
    <x v="0"/>
    <s v="Direct"/>
    <n v="198"/>
    <n v="200"/>
    <n v="4475.0118000000002"/>
  </r>
  <r>
    <s v="Import"/>
    <s v="East Asia"/>
    <s v="China"/>
    <s v="Nantong"/>
    <x v="53"/>
    <x v="0"/>
    <s v="Direct"/>
    <n v="2"/>
    <n v="2"/>
    <n v="10.766299999999999"/>
  </r>
  <r>
    <s v="Import"/>
    <s v="East Asia"/>
    <s v="China"/>
    <s v="Nantong"/>
    <x v="25"/>
    <x v="0"/>
    <s v="Direct"/>
    <n v="1"/>
    <n v="1"/>
    <n v="12.205"/>
  </r>
  <r>
    <s v="Import"/>
    <s v="East Asia"/>
    <s v="China"/>
    <s v="Ningbo"/>
    <x v="17"/>
    <x v="0"/>
    <s v="Direct"/>
    <n v="230"/>
    <n v="385"/>
    <n v="1394.9041999999999"/>
  </r>
  <r>
    <s v="Import"/>
    <s v="East Asia"/>
    <s v="China"/>
    <s v="Ningbo"/>
    <x v="23"/>
    <x v="0"/>
    <s v="Direct"/>
    <n v="8"/>
    <n v="10"/>
    <n v="103.60899999999999"/>
  </r>
  <r>
    <s v="Import"/>
    <s v="East Asia"/>
    <s v="China"/>
    <s v="Ningbo"/>
    <x v="36"/>
    <x v="0"/>
    <s v="Transhipment"/>
    <n v="1"/>
    <n v="2"/>
    <n v="21.989100000000001"/>
  </r>
  <r>
    <s v="Import"/>
    <s v="East Asia"/>
    <s v="China"/>
    <s v="Ningbo"/>
    <x v="32"/>
    <x v="0"/>
    <s v="Direct"/>
    <n v="651"/>
    <n v="1118"/>
    <n v="4961.3914000000004"/>
  </r>
  <r>
    <s v="Import"/>
    <s v="East Asia"/>
    <s v="China"/>
    <s v="Ningbo"/>
    <x v="14"/>
    <x v="0"/>
    <s v="Direct"/>
    <n v="49"/>
    <n v="90"/>
    <n v="951.37710000000004"/>
  </r>
  <r>
    <s v="Import"/>
    <s v="East Asia"/>
    <s v="China"/>
    <s v="Ningbo"/>
    <x v="18"/>
    <x v="0"/>
    <s v="Direct"/>
    <n v="1487"/>
    <n v="2286"/>
    <n v="20121.9686"/>
  </r>
  <r>
    <s v="Import"/>
    <s v="East Asia"/>
    <s v="China"/>
    <s v="Ningbo"/>
    <x v="15"/>
    <x v="0"/>
    <s v="Direct"/>
    <n v="3"/>
    <n v="3"/>
    <n v="27.858499999999999"/>
  </r>
  <r>
    <s v="Import"/>
    <s v="East Asia"/>
    <s v="China"/>
    <s v="Ningbo"/>
    <x v="9"/>
    <x v="0"/>
    <s v="Direct"/>
    <n v="30"/>
    <n v="54"/>
    <n v="455.7543"/>
  </r>
  <r>
    <s v="Import"/>
    <s v="East Asia"/>
    <s v="China"/>
    <s v="Qingdao"/>
    <x v="0"/>
    <x v="0"/>
    <s v="Direct"/>
    <n v="99"/>
    <n v="106"/>
    <n v="2203.5122000000001"/>
  </r>
  <r>
    <s v="Import"/>
    <s v="East Asia"/>
    <s v="China"/>
    <s v="Qingdao"/>
    <x v="51"/>
    <x v="0"/>
    <s v="Direct"/>
    <n v="85"/>
    <n v="141"/>
    <n v="1627.0083"/>
  </r>
  <r>
    <s v="Import"/>
    <s v="East Asia"/>
    <s v="China"/>
    <s v="Qingdao"/>
    <x v="29"/>
    <x v="0"/>
    <s v="Direct"/>
    <n v="3"/>
    <n v="3"/>
    <n v="60.2"/>
  </r>
  <r>
    <s v="Import"/>
    <s v="East Asia"/>
    <s v="China"/>
    <s v="Qingdao"/>
    <x v="40"/>
    <x v="0"/>
    <s v="Direct"/>
    <n v="76"/>
    <n v="108"/>
    <n v="1537.4201"/>
  </r>
  <r>
    <s v="Import"/>
    <s v="East Asia"/>
    <s v="China"/>
    <s v="Qingdao"/>
    <x v="78"/>
    <x v="0"/>
    <s v="Direct"/>
    <n v="70"/>
    <n v="85"/>
    <n v="1346.1323"/>
  </r>
  <r>
    <s v="Import"/>
    <s v="East Asia"/>
    <s v="China"/>
    <s v="Qingdao"/>
    <x v="70"/>
    <x v="0"/>
    <s v="Direct"/>
    <n v="24"/>
    <n v="38"/>
    <n v="317.73110000000003"/>
  </r>
  <r>
    <s v="Import"/>
    <s v="East Asia"/>
    <s v="China"/>
    <s v="Qingdao"/>
    <x v="11"/>
    <x v="0"/>
    <s v="Direct"/>
    <n v="209"/>
    <n v="301"/>
    <n v="2825.0673000000002"/>
  </r>
  <r>
    <s v="Import"/>
    <s v="East Asia"/>
    <s v="China"/>
    <s v="Qingdao"/>
    <x v="18"/>
    <x v="1"/>
    <s v="Direct"/>
    <n v="6"/>
    <n v="0"/>
    <n v="102.09"/>
  </r>
  <r>
    <s v="Import"/>
    <s v="East Asia"/>
    <s v="China"/>
    <s v="Qingdao"/>
    <x v="5"/>
    <x v="1"/>
    <s v="Direct"/>
    <n v="2"/>
    <n v="0"/>
    <n v="14.12"/>
  </r>
  <r>
    <s v="Import"/>
    <s v="East Asia"/>
    <s v="China"/>
    <s v="Qingdao"/>
    <x v="95"/>
    <x v="0"/>
    <s v="Direct"/>
    <n v="1"/>
    <n v="1"/>
    <n v="23"/>
  </r>
  <r>
    <s v="Import"/>
    <s v="East Asia"/>
    <s v="China"/>
    <s v="Qingdao Airport"/>
    <x v="55"/>
    <x v="0"/>
    <s v="Direct"/>
    <n v="4"/>
    <n v="4"/>
    <n v="106.2"/>
  </r>
  <r>
    <s v="Import"/>
    <s v="East Asia"/>
    <s v="China"/>
    <s v="Qingdao Airport"/>
    <x v="21"/>
    <x v="0"/>
    <s v="Direct"/>
    <n v="2"/>
    <n v="3"/>
    <n v="11.010199999999999"/>
  </r>
  <r>
    <s v="Import"/>
    <s v="East Asia"/>
    <s v="China"/>
    <s v="Qingdao Airport"/>
    <x v="60"/>
    <x v="0"/>
    <s v="Direct"/>
    <n v="9"/>
    <n v="13"/>
    <n v="74.584000000000003"/>
  </r>
  <r>
    <s v="Export"/>
    <s v="South-East Asia"/>
    <s v="Vietnam"/>
    <s v="Saigon"/>
    <x v="11"/>
    <x v="0"/>
    <s v="Direct"/>
    <n v="40"/>
    <n v="77"/>
    <n v="684.26400000000001"/>
  </r>
  <r>
    <s v="Export"/>
    <s v="South-East Asia"/>
    <s v="Vietnam"/>
    <s v="Saigon"/>
    <x v="50"/>
    <x v="0"/>
    <s v="Direct"/>
    <n v="1543"/>
    <n v="2178"/>
    <n v="32750.751400000001"/>
  </r>
  <r>
    <s v="Export"/>
    <s v="South-East Asia"/>
    <s v="Vietnam"/>
    <s v="Saigon"/>
    <x v="44"/>
    <x v="0"/>
    <s v="Direct"/>
    <n v="120"/>
    <n v="233"/>
    <n v="3307.1149999999998"/>
  </r>
  <r>
    <s v="Export"/>
    <s v="South-East Asia"/>
    <s v="Vietnam"/>
    <s v="Saigon"/>
    <x v="24"/>
    <x v="0"/>
    <s v="Direct"/>
    <n v="12"/>
    <n v="24"/>
    <n v="311.94"/>
  </r>
  <r>
    <s v="Export"/>
    <s v="South-East Asia"/>
    <s v="Vietnam"/>
    <s v="Vietnam - other"/>
    <x v="85"/>
    <x v="1"/>
    <s v="Direct"/>
    <n v="10179"/>
    <n v="0"/>
    <n v="4700.2791999999999"/>
  </r>
  <r>
    <s v="Export"/>
    <s v="South-East Asia"/>
    <s v="Vietnam"/>
    <s v="Vietnam - other"/>
    <x v="56"/>
    <x v="1"/>
    <s v="Direct"/>
    <n v="62"/>
    <n v="0"/>
    <n v="121"/>
  </r>
  <r>
    <s v="Export"/>
    <s v="South-East Asia"/>
    <s v="Vietnam"/>
    <s v="Vietnam - other"/>
    <x v="83"/>
    <x v="2"/>
    <s v="Direct"/>
    <n v="1"/>
    <n v="0"/>
    <n v="36931"/>
  </r>
  <r>
    <s v="Export"/>
    <s v="South-East Asia"/>
    <s v="Vietnam"/>
    <s v="Vietnam - other"/>
    <x v="67"/>
    <x v="0"/>
    <s v="Direct"/>
    <n v="1"/>
    <n v="1"/>
    <n v="4.2184999999999997"/>
  </r>
  <r>
    <s v="Export"/>
    <s v="South-East Asia"/>
    <s v="Vietnam"/>
    <s v="Vung Tau"/>
    <x v="65"/>
    <x v="0"/>
    <s v="Direct"/>
    <n v="267"/>
    <n v="534"/>
    <n v="6133.99"/>
  </r>
  <r>
    <s v="Export"/>
    <s v="Southern Asia"/>
    <s v="Bangladesh"/>
    <s v="Chittagong"/>
    <x v="38"/>
    <x v="0"/>
    <s v="Direct"/>
    <n v="14"/>
    <n v="28"/>
    <n v="380.35"/>
  </r>
  <r>
    <s v="Export"/>
    <s v="Southern Asia"/>
    <s v="Bangladesh"/>
    <s v="Chittagong"/>
    <x v="44"/>
    <x v="0"/>
    <s v="Direct"/>
    <n v="3"/>
    <n v="3"/>
    <n v="39.68"/>
  </r>
  <r>
    <s v="Export"/>
    <s v="Southern Asia"/>
    <s v="Bangladesh"/>
    <s v="Chittagong"/>
    <x v="8"/>
    <x v="0"/>
    <s v="Direct"/>
    <n v="30"/>
    <n v="30"/>
    <n v="599.51"/>
  </r>
  <r>
    <s v="Export"/>
    <s v="Southern Asia"/>
    <s v="India"/>
    <s v="Bombay (Mumbai)"/>
    <x v="71"/>
    <x v="0"/>
    <s v="Direct"/>
    <n v="1"/>
    <n v="1"/>
    <n v="20.623999999999999"/>
  </r>
  <r>
    <s v="Export"/>
    <s v="Southern Asia"/>
    <s v="India"/>
    <s v="Calcutta"/>
    <x v="34"/>
    <x v="0"/>
    <s v="Direct"/>
    <n v="2"/>
    <n v="2"/>
    <n v="53.45"/>
  </r>
  <r>
    <s v="Export"/>
    <s v="Southern Asia"/>
    <s v="India"/>
    <s v="Calcutta"/>
    <x v="8"/>
    <x v="0"/>
    <s v="Direct"/>
    <n v="1"/>
    <n v="2"/>
    <n v="27.36"/>
  </r>
  <r>
    <s v="Export"/>
    <s v="Southern Asia"/>
    <s v="India"/>
    <s v="Calcutta"/>
    <x v="65"/>
    <x v="0"/>
    <s v="Direct"/>
    <n v="103"/>
    <n v="206"/>
    <n v="2517.81"/>
  </r>
  <r>
    <s v="Export"/>
    <s v="Southern Asia"/>
    <s v="India"/>
    <s v="Cochin"/>
    <x v="44"/>
    <x v="0"/>
    <s v="Direct"/>
    <n v="21"/>
    <n v="42"/>
    <n v="541.79"/>
  </r>
  <r>
    <s v="Export"/>
    <s v="Southern Asia"/>
    <s v="India"/>
    <s v="DADRI"/>
    <x v="71"/>
    <x v="0"/>
    <s v="Direct"/>
    <n v="4"/>
    <n v="4"/>
    <n v="89.33"/>
  </r>
  <r>
    <s v="Export"/>
    <s v="Southern Asia"/>
    <s v="India"/>
    <s v="Ennore"/>
    <x v="28"/>
    <x v="0"/>
    <s v="Direct"/>
    <n v="6"/>
    <n v="6"/>
    <n v="119.40300000000001"/>
  </r>
  <r>
    <s v="Export"/>
    <s v="Southern Asia"/>
    <s v="India"/>
    <s v="Ennore"/>
    <x v="11"/>
    <x v="0"/>
    <s v="Direct"/>
    <n v="4"/>
    <n v="6"/>
    <n v="9.1031999999999993"/>
  </r>
  <r>
    <s v="Export"/>
    <s v="Southern Asia"/>
    <s v="India"/>
    <s v="Ennore"/>
    <x v="44"/>
    <x v="0"/>
    <s v="Direct"/>
    <n v="12"/>
    <n v="24"/>
    <n v="309.52"/>
  </r>
  <r>
    <s v="Export"/>
    <s v="Southern Asia"/>
    <s v="India"/>
    <s v="Ennore"/>
    <x v="5"/>
    <x v="0"/>
    <s v="Transhipment"/>
    <n v="5"/>
    <n v="10"/>
    <n v="122.56"/>
  </r>
  <r>
    <s v="Export"/>
    <s v="Southern Asia"/>
    <s v="India"/>
    <s v="Gangavaram"/>
    <x v="42"/>
    <x v="2"/>
    <s v="Direct"/>
    <n v="16"/>
    <n v="0"/>
    <n v="219800"/>
  </r>
  <r>
    <s v="Export"/>
    <s v="Southern Asia"/>
    <s v="India"/>
    <s v="Haldia"/>
    <x v="12"/>
    <x v="0"/>
    <s v="Direct"/>
    <n v="65"/>
    <n v="77"/>
    <n v="1542.2370000000001"/>
  </r>
  <r>
    <s v="Export"/>
    <s v="Southern Asia"/>
    <s v="India"/>
    <s v="Hydrabad"/>
    <x v="33"/>
    <x v="0"/>
    <s v="Direct"/>
    <n v="136"/>
    <n v="136"/>
    <n v="3697.1"/>
  </r>
  <r>
    <s v="Export"/>
    <s v="Southern Asia"/>
    <s v="India"/>
    <s v="Hydrabad"/>
    <x v="12"/>
    <x v="0"/>
    <s v="Direct"/>
    <n v="4"/>
    <n v="4"/>
    <n v="98.67"/>
  </r>
  <r>
    <s v="Export"/>
    <s v="Southern Asia"/>
    <s v="India"/>
    <s v="Hydrabad"/>
    <x v="71"/>
    <x v="0"/>
    <s v="Direct"/>
    <n v="4"/>
    <n v="4"/>
    <n v="72.239999999999995"/>
  </r>
  <r>
    <s v="Export"/>
    <s v="Southern Asia"/>
    <s v="India"/>
    <s v="India - Other"/>
    <x v="69"/>
    <x v="0"/>
    <s v="Direct"/>
    <n v="1"/>
    <n v="1"/>
    <n v="7.67"/>
  </r>
  <r>
    <s v="Export"/>
    <s v="Southern Asia"/>
    <s v="India"/>
    <s v="India - Other"/>
    <x v="37"/>
    <x v="0"/>
    <s v="Direct"/>
    <n v="62"/>
    <n v="62"/>
    <n v="1220.53"/>
  </r>
  <r>
    <s v="Export"/>
    <s v="Southern Asia"/>
    <s v="India"/>
    <s v="India - Other"/>
    <x v="33"/>
    <x v="0"/>
    <s v="Direct"/>
    <n v="241"/>
    <n v="241"/>
    <n v="6676.2209999999995"/>
  </r>
  <r>
    <s v="Export"/>
    <s v="Southern Asia"/>
    <s v="India"/>
    <s v="India - Other"/>
    <x v="44"/>
    <x v="0"/>
    <s v="Direct"/>
    <n v="97"/>
    <n v="97"/>
    <n v="1923.59"/>
  </r>
  <r>
    <s v="Export"/>
    <s v="Southern Asia"/>
    <s v="India"/>
    <s v="India - Other"/>
    <x v="80"/>
    <x v="0"/>
    <s v="Direct"/>
    <n v="2"/>
    <n v="4"/>
    <n v="44.5"/>
  </r>
  <r>
    <s v="Import"/>
    <s v="East Asia"/>
    <s v="China"/>
    <s v="Basuo"/>
    <x v="0"/>
    <x v="0"/>
    <s v="Direct"/>
    <n v="2"/>
    <n v="2"/>
    <n v="44.490900000000003"/>
  </r>
  <r>
    <s v="Import"/>
    <s v="East Asia"/>
    <s v="China"/>
    <s v="Bayuquan"/>
    <x v="0"/>
    <x v="0"/>
    <s v="Direct"/>
    <n v="5"/>
    <n v="5"/>
    <n v="124.1508"/>
  </r>
  <r>
    <s v="Import"/>
    <s v="East Asia"/>
    <s v="China"/>
    <s v="Bayuquan"/>
    <x v="10"/>
    <x v="0"/>
    <s v="Direct"/>
    <n v="1"/>
    <n v="1"/>
    <n v="5.9721000000000002"/>
  </r>
  <r>
    <s v="Import"/>
    <s v="East Asia"/>
    <s v="China"/>
    <s v="Bayuquan"/>
    <x v="80"/>
    <x v="0"/>
    <s v="Direct"/>
    <n v="1"/>
    <n v="2"/>
    <n v="7.4801000000000002"/>
  </r>
  <r>
    <s v="Import"/>
    <s v="East Asia"/>
    <s v="China"/>
    <s v="Bayuquan"/>
    <x v="16"/>
    <x v="0"/>
    <s v="Direct"/>
    <n v="5"/>
    <n v="7"/>
    <n v="45.9039"/>
  </r>
  <r>
    <s v="Import"/>
    <s v="East Asia"/>
    <s v="China"/>
    <s v="Changshu"/>
    <x v="8"/>
    <x v="0"/>
    <s v="Direct"/>
    <n v="1"/>
    <n v="1"/>
    <n v="18.347999999999999"/>
  </r>
  <r>
    <s v="Import"/>
    <s v="East Asia"/>
    <s v="China"/>
    <s v="Changzhou"/>
    <x v="51"/>
    <x v="0"/>
    <s v="Direct"/>
    <n v="21"/>
    <n v="21"/>
    <n v="352.44"/>
  </r>
  <r>
    <s v="Import"/>
    <s v="East Asia"/>
    <s v="China"/>
    <s v="Changzhou"/>
    <x v="18"/>
    <x v="0"/>
    <s v="Direct"/>
    <n v="5"/>
    <n v="6"/>
    <n v="59.025500000000001"/>
  </r>
  <r>
    <s v="Import"/>
    <s v="East Asia"/>
    <s v="China"/>
    <s v="Changzhou"/>
    <x v="75"/>
    <x v="0"/>
    <s v="Direct"/>
    <n v="13"/>
    <n v="13"/>
    <n v="314.55739999999997"/>
  </r>
  <r>
    <s v="Import"/>
    <s v="East Asia"/>
    <s v="China"/>
    <s v="Chenghai Laiwu"/>
    <x v="19"/>
    <x v="0"/>
    <s v="Direct"/>
    <n v="1"/>
    <n v="1"/>
    <n v="16.614999999999998"/>
  </r>
  <r>
    <s v="Import"/>
    <s v="East Asia"/>
    <s v="China"/>
    <s v="China - other"/>
    <x v="17"/>
    <x v="0"/>
    <s v="Direct"/>
    <n v="121"/>
    <n v="193"/>
    <n v="904.46019999999999"/>
  </r>
  <r>
    <s v="Import"/>
    <s v="East Asia"/>
    <s v="China"/>
    <s v="China - other"/>
    <x v="51"/>
    <x v="0"/>
    <s v="Direct"/>
    <n v="225"/>
    <n v="350"/>
    <n v="3855.9189000000001"/>
  </r>
  <r>
    <s v="Import"/>
    <s v="East Asia"/>
    <s v="China"/>
    <s v="China - other"/>
    <x v="78"/>
    <x v="0"/>
    <s v="Direct"/>
    <n v="142"/>
    <n v="224"/>
    <n v="2414.8036999999999"/>
  </r>
  <r>
    <s v="Import"/>
    <s v="East Asia"/>
    <s v="China"/>
    <s v="China - other"/>
    <x v="70"/>
    <x v="0"/>
    <s v="Direct"/>
    <n v="100"/>
    <n v="186"/>
    <n v="1771.9559999999999"/>
  </r>
  <r>
    <s v="Import"/>
    <s v="East Asia"/>
    <s v="China"/>
    <s v="China - other"/>
    <x v="32"/>
    <x v="0"/>
    <s v="Direct"/>
    <n v="752"/>
    <n v="1337"/>
    <n v="5250.6767"/>
  </r>
  <r>
    <s v="Import"/>
    <s v="East Asia"/>
    <s v="China"/>
    <s v="China - other"/>
    <x v="18"/>
    <x v="1"/>
    <s v="Direct"/>
    <n v="54"/>
    <n v="0"/>
    <n v="164.131"/>
  </r>
  <r>
    <s v="Import"/>
    <s v="East Asia"/>
    <s v="China"/>
    <s v="China - other"/>
    <x v="18"/>
    <x v="0"/>
    <s v="Direct"/>
    <n v="855"/>
    <n v="1296"/>
    <n v="12354.3298"/>
  </r>
  <r>
    <s v="Import"/>
    <s v="East Asia"/>
    <s v="China"/>
    <s v="China - other"/>
    <x v="33"/>
    <x v="0"/>
    <s v="Direct"/>
    <n v="12"/>
    <n v="12"/>
    <n v="312.46800000000002"/>
  </r>
  <r>
    <s v="Import"/>
    <s v="East Asia"/>
    <s v="China"/>
    <s v="China - other"/>
    <x v="19"/>
    <x v="0"/>
    <s v="Direct"/>
    <n v="247"/>
    <n v="389"/>
    <n v="1921.5128999999999"/>
  </r>
  <r>
    <s v="Import"/>
    <s v="East Asia"/>
    <s v="China"/>
    <s v="China - other"/>
    <x v="79"/>
    <x v="0"/>
    <s v="Direct"/>
    <n v="1"/>
    <n v="1"/>
    <n v="18.28"/>
  </r>
  <r>
    <s v="Import"/>
    <s v="East Asia"/>
    <s v="China"/>
    <s v="China - other"/>
    <x v="54"/>
    <x v="0"/>
    <s v="Direct"/>
    <n v="59"/>
    <n v="86"/>
    <n v="1186.9939999999999"/>
  </r>
  <r>
    <s v="Import"/>
    <s v="East Asia"/>
    <s v="China"/>
    <s v="China - other"/>
    <x v="7"/>
    <x v="1"/>
    <s v="Direct"/>
    <n v="64"/>
    <n v="0"/>
    <n v="1335.12"/>
  </r>
  <r>
    <s v="Import"/>
    <s v="East Asia"/>
    <s v="China"/>
    <s v="China - other"/>
    <x v="6"/>
    <x v="0"/>
    <s v="Direct"/>
    <n v="1"/>
    <n v="2"/>
    <n v="2.855"/>
  </r>
  <r>
    <s v="Import"/>
    <s v="East Asia"/>
    <s v="China"/>
    <s v="China - other"/>
    <x v="2"/>
    <x v="0"/>
    <s v="Direct"/>
    <n v="15"/>
    <n v="15"/>
    <n v="358.21800000000002"/>
  </r>
  <r>
    <s v="Import"/>
    <s v="East Asia"/>
    <s v="China"/>
    <s v="China - other"/>
    <x v="3"/>
    <x v="0"/>
    <s v="Direct"/>
    <n v="488"/>
    <n v="725"/>
    <n v="4634.7312000000002"/>
  </r>
  <r>
    <s v="Import"/>
    <s v="East Asia"/>
    <s v="China"/>
    <s v="China - other"/>
    <x v="4"/>
    <x v="0"/>
    <s v="Direct"/>
    <n v="9"/>
    <n v="9"/>
    <n v="222.096"/>
  </r>
  <r>
    <s v="Import"/>
    <s v="East Asia"/>
    <s v="China"/>
    <s v="China - other"/>
    <x v="52"/>
    <x v="0"/>
    <s v="Direct"/>
    <n v="8"/>
    <n v="11"/>
    <n v="40.507199999999997"/>
  </r>
  <r>
    <s v="Import"/>
    <s v="East Asia"/>
    <s v="China"/>
    <s v="China - other"/>
    <x v="5"/>
    <x v="0"/>
    <s v="Direct"/>
    <n v="351"/>
    <n v="636"/>
    <n v="4979.0245999999997"/>
  </r>
  <r>
    <s v="Import"/>
    <s v="East Asia"/>
    <s v="China"/>
    <s v="China - other"/>
    <x v="92"/>
    <x v="0"/>
    <s v="Direct"/>
    <n v="3"/>
    <n v="3"/>
    <n v="60.18"/>
  </r>
  <r>
    <s v="Import"/>
    <s v="East Asia"/>
    <s v="China"/>
    <s v="China - other"/>
    <x v="24"/>
    <x v="0"/>
    <s v="Direct"/>
    <n v="91"/>
    <n v="120"/>
    <n v="1208.5025000000001"/>
  </r>
  <r>
    <s v="Import"/>
    <s v="East Asia"/>
    <s v="China"/>
    <s v="China - other"/>
    <x v="8"/>
    <x v="0"/>
    <s v="Direct"/>
    <n v="188"/>
    <n v="300"/>
    <n v="2005.8071"/>
  </r>
  <r>
    <s v="Import"/>
    <s v="East Asia"/>
    <s v="China"/>
    <s v="China - other"/>
    <x v="72"/>
    <x v="0"/>
    <s v="Direct"/>
    <n v="1"/>
    <n v="1"/>
    <n v="5.0872999999999999"/>
  </r>
  <r>
    <s v="Import"/>
    <s v="East Asia"/>
    <s v="China"/>
    <s v="Chongqing"/>
    <x v="10"/>
    <x v="0"/>
    <s v="Direct"/>
    <n v="25"/>
    <n v="25"/>
    <n v="528.13599999999997"/>
  </r>
  <r>
    <s v="Export"/>
    <s v="Southern Asia"/>
    <s v="India"/>
    <s v="India - Other"/>
    <x v="35"/>
    <x v="2"/>
    <s v="Direct"/>
    <n v="1"/>
    <n v="0"/>
    <n v="18376.41"/>
  </r>
  <r>
    <s v="Export"/>
    <s v="Southern Asia"/>
    <s v="India"/>
    <s v="Jaipur"/>
    <x v="12"/>
    <x v="0"/>
    <s v="Direct"/>
    <n v="3"/>
    <n v="5"/>
    <n v="69"/>
  </r>
  <r>
    <s v="Export"/>
    <s v="Southern Asia"/>
    <s v="India"/>
    <s v="Jawaharlal Nehru"/>
    <x v="51"/>
    <x v="0"/>
    <s v="Direct"/>
    <n v="4"/>
    <n v="8"/>
    <n v="88.106999999999999"/>
  </r>
  <r>
    <s v="Export"/>
    <s v="Southern Asia"/>
    <s v="India"/>
    <s v="Jawaharlal Nehru"/>
    <x v="47"/>
    <x v="0"/>
    <s v="Direct"/>
    <n v="4"/>
    <n v="4"/>
    <n v="8"/>
  </r>
  <r>
    <s v="Export"/>
    <s v="Southern Asia"/>
    <s v="India"/>
    <s v="Jawaharlal Nehru"/>
    <x v="14"/>
    <x v="0"/>
    <s v="Direct"/>
    <n v="7"/>
    <n v="14"/>
    <n v="159.1601"/>
  </r>
  <r>
    <s v="Export"/>
    <s v="Southern Asia"/>
    <s v="India"/>
    <s v="Jawaharlal Nehru"/>
    <x v="38"/>
    <x v="0"/>
    <s v="Direct"/>
    <n v="687"/>
    <n v="687"/>
    <n v="12752.586499999999"/>
  </r>
  <r>
    <s v="Export"/>
    <s v="Southern Asia"/>
    <s v="India"/>
    <s v="Jawaharlal Nehru"/>
    <x v="44"/>
    <x v="0"/>
    <s v="Direct"/>
    <n v="97"/>
    <n v="153"/>
    <n v="2334.2600000000002"/>
  </r>
  <r>
    <s v="Export"/>
    <s v="Southern Asia"/>
    <s v="India"/>
    <s v="Jawaharlal Nehru"/>
    <x v="76"/>
    <x v="0"/>
    <s v="Direct"/>
    <n v="26"/>
    <n v="39"/>
    <n v="521.81299999999999"/>
  </r>
  <r>
    <s v="Export"/>
    <s v="Southern Asia"/>
    <s v="India"/>
    <s v="Krishnapatnam"/>
    <x v="12"/>
    <x v="0"/>
    <s v="Direct"/>
    <n v="113"/>
    <n v="113"/>
    <n v="2032.3053"/>
  </r>
  <r>
    <s v="Export"/>
    <s v="Southern Asia"/>
    <s v="India"/>
    <s v="Ludhiana"/>
    <x v="8"/>
    <x v="0"/>
    <s v="Direct"/>
    <n v="1"/>
    <n v="1"/>
    <n v="24.77"/>
  </r>
  <r>
    <s v="Export"/>
    <s v="Southern Asia"/>
    <s v="India"/>
    <s v="Ludhiana"/>
    <x v="76"/>
    <x v="0"/>
    <s v="Direct"/>
    <n v="3"/>
    <n v="3"/>
    <n v="63.472000000000001"/>
  </r>
  <r>
    <s v="Export"/>
    <s v="Southern Asia"/>
    <s v="India"/>
    <s v="Madras"/>
    <x v="0"/>
    <x v="0"/>
    <s v="Direct"/>
    <n v="2"/>
    <n v="2"/>
    <n v="38.58"/>
  </r>
  <r>
    <s v="Export"/>
    <s v="Southern Asia"/>
    <s v="India"/>
    <s v="Madras"/>
    <x v="11"/>
    <x v="0"/>
    <s v="Direct"/>
    <n v="14"/>
    <n v="17"/>
    <n v="164.64859999999999"/>
  </r>
  <r>
    <s v="Export"/>
    <s v="Southern Asia"/>
    <s v="India"/>
    <s v="Madras"/>
    <x v="38"/>
    <x v="0"/>
    <s v="Direct"/>
    <n v="14"/>
    <n v="14"/>
    <n v="252.02500000000001"/>
  </r>
  <r>
    <s v="Export"/>
    <s v="Southern Asia"/>
    <s v="India"/>
    <s v="Madras"/>
    <x v="6"/>
    <x v="0"/>
    <s v="Direct"/>
    <n v="2"/>
    <n v="3"/>
    <n v="6.66"/>
  </r>
  <r>
    <s v="Export"/>
    <s v="Southern Asia"/>
    <s v="India"/>
    <s v="Mundra"/>
    <x v="38"/>
    <x v="0"/>
    <s v="Direct"/>
    <n v="619"/>
    <n v="619"/>
    <n v="11614.420099999999"/>
  </r>
  <r>
    <s v="Export"/>
    <s v="Southern Asia"/>
    <s v="India"/>
    <s v="Mundra"/>
    <x v="44"/>
    <x v="0"/>
    <s v="Direct"/>
    <n v="21"/>
    <n v="21"/>
    <n v="436"/>
  </r>
  <r>
    <s v="Export"/>
    <s v="Southern Asia"/>
    <s v="India"/>
    <s v="Mundra"/>
    <x v="8"/>
    <x v="0"/>
    <s v="Direct"/>
    <n v="2"/>
    <n v="4"/>
    <n v="60.146000000000001"/>
  </r>
  <r>
    <s v="Export"/>
    <s v="Southern Asia"/>
    <s v="India"/>
    <s v="Mundra"/>
    <x v="76"/>
    <x v="0"/>
    <s v="Direct"/>
    <n v="55"/>
    <n v="59"/>
    <n v="1169.741"/>
  </r>
  <r>
    <s v="Export"/>
    <s v="Southern Asia"/>
    <s v="India"/>
    <s v="NAGPUR"/>
    <x v="12"/>
    <x v="0"/>
    <s v="Direct"/>
    <n v="1"/>
    <n v="2"/>
    <n v="20.84"/>
  </r>
  <r>
    <s v="Export"/>
    <s v="Southern Asia"/>
    <s v="India"/>
    <s v="Patli"/>
    <x v="12"/>
    <x v="0"/>
    <s v="Direct"/>
    <n v="2"/>
    <n v="2"/>
    <n v="49.5"/>
  </r>
  <r>
    <s v="Export"/>
    <s v="Southern Asia"/>
    <s v="India"/>
    <s v="Patparganj"/>
    <x v="8"/>
    <x v="0"/>
    <s v="Direct"/>
    <n v="1"/>
    <n v="2"/>
    <n v="8.0399999999999991"/>
  </r>
  <r>
    <s v="Export"/>
    <s v="Southern Asia"/>
    <s v="India"/>
    <s v="Pune"/>
    <x v="33"/>
    <x v="0"/>
    <s v="Direct"/>
    <n v="244"/>
    <n v="244"/>
    <n v="6169.8919999999998"/>
  </r>
  <r>
    <s v="Export"/>
    <s v="Southern Asia"/>
    <s v="India"/>
    <s v="Surat"/>
    <x v="71"/>
    <x v="0"/>
    <s v="Direct"/>
    <n v="1"/>
    <n v="1"/>
    <n v="22.79"/>
  </r>
  <r>
    <s v="Export"/>
    <s v="Southern Asia"/>
    <s v="India"/>
    <s v="Tughlakabad"/>
    <x v="33"/>
    <x v="0"/>
    <s v="Direct"/>
    <n v="83"/>
    <n v="83"/>
    <n v="2278.808"/>
  </r>
  <r>
    <s v="Export"/>
    <s v="Southern Asia"/>
    <s v="India"/>
    <s v="Tughlakabad"/>
    <x v="5"/>
    <x v="0"/>
    <s v="Direct"/>
    <n v="1"/>
    <n v="2"/>
    <n v="29.9"/>
  </r>
  <r>
    <s v="Export"/>
    <s v="Southern Asia"/>
    <s v="India"/>
    <s v="Tuticorin"/>
    <x v="10"/>
    <x v="0"/>
    <s v="Direct"/>
    <n v="63"/>
    <n v="126"/>
    <n v="1145.874"/>
  </r>
  <r>
    <s v="Export"/>
    <s v="Southern Asia"/>
    <s v="India"/>
    <s v="Visakhapatnam"/>
    <x v="71"/>
    <x v="0"/>
    <s v="Direct"/>
    <n v="86"/>
    <n v="86"/>
    <n v="1804.38"/>
  </r>
  <r>
    <s v="Export"/>
    <s v="Southern Asia"/>
    <s v="Myanmar"/>
    <s v="Rangoon"/>
    <x v="58"/>
    <x v="0"/>
    <s v="Direct"/>
    <n v="42"/>
    <n v="42"/>
    <n v="922.92840000000001"/>
  </r>
  <r>
    <s v="Export"/>
    <s v="Southern Asia"/>
    <s v="Myanmar"/>
    <s v="Rangoon"/>
    <x v="7"/>
    <x v="0"/>
    <s v="Direct"/>
    <n v="1"/>
    <n v="1"/>
    <n v="4.6479999999999997"/>
  </r>
  <r>
    <s v="Export"/>
    <s v="Southern Asia"/>
    <s v="Nepal"/>
    <s v="Nepal - Other"/>
    <x v="58"/>
    <x v="0"/>
    <s v="Direct"/>
    <n v="1"/>
    <n v="1"/>
    <n v="22.175999999999998"/>
  </r>
  <r>
    <s v="Export"/>
    <s v="Southern Asia"/>
    <s v="Nepal"/>
    <s v="Nepal - Other"/>
    <x v="40"/>
    <x v="0"/>
    <s v="Direct"/>
    <n v="2"/>
    <n v="2"/>
    <n v="49.46"/>
  </r>
  <r>
    <s v="Export"/>
    <s v="Southern Asia"/>
    <s v="Pakistan"/>
    <s v="Karachi"/>
    <x v="28"/>
    <x v="0"/>
    <s v="Direct"/>
    <n v="3"/>
    <n v="3"/>
    <n v="69.412000000000006"/>
  </r>
  <r>
    <s v="Export"/>
    <s v="Southern Asia"/>
    <s v="Pakistan"/>
    <s v="Muhammad Bin Qasim/Karachi"/>
    <x v="14"/>
    <x v="0"/>
    <s v="Direct"/>
    <n v="3"/>
    <n v="3"/>
    <n v="58.9"/>
  </r>
  <r>
    <s v="Import"/>
    <s v="East Asia"/>
    <s v="China"/>
    <s v="Chongqing"/>
    <x v="36"/>
    <x v="0"/>
    <s v="Direct"/>
    <n v="1"/>
    <n v="1"/>
    <n v="2.194"/>
  </r>
  <r>
    <s v="Import"/>
    <s v="East Asia"/>
    <s v="China"/>
    <s v="Chongqing"/>
    <x v="11"/>
    <x v="0"/>
    <s v="Direct"/>
    <n v="45"/>
    <n v="64"/>
    <n v="435.5215"/>
  </r>
  <r>
    <s v="Import"/>
    <s v="East Asia"/>
    <s v="China"/>
    <s v="Chongqing"/>
    <x v="31"/>
    <x v="0"/>
    <s v="Direct"/>
    <n v="24"/>
    <n v="24"/>
    <n v="597.41800000000001"/>
  </r>
  <r>
    <s v="Import"/>
    <s v="East Asia"/>
    <s v="China"/>
    <s v="Dalian"/>
    <x v="47"/>
    <x v="0"/>
    <s v="Direct"/>
    <n v="34"/>
    <n v="57"/>
    <n v="133.80000000000001"/>
  </r>
  <r>
    <s v="Import"/>
    <s v="East Asia"/>
    <s v="China"/>
    <s v="Dalian"/>
    <x v="19"/>
    <x v="0"/>
    <s v="Direct"/>
    <n v="23"/>
    <n v="26"/>
    <n v="249.73990000000001"/>
  </r>
  <r>
    <s v="Import"/>
    <s v="East Asia"/>
    <s v="China"/>
    <s v="Dalian"/>
    <x v="54"/>
    <x v="0"/>
    <s v="Direct"/>
    <n v="2"/>
    <n v="3"/>
    <n v="20.4434"/>
  </r>
  <r>
    <s v="Import"/>
    <s v="East Asia"/>
    <s v="China"/>
    <s v="Dalian"/>
    <x v="46"/>
    <x v="0"/>
    <s v="Direct"/>
    <n v="10"/>
    <n v="11"/>
    <n v="167.62799999999999"/>
  </r>
  <r>
    <s v="Import"/>
    <s v="East Asia"/>
    <s v="China"/>
    <s v="Dalian"/>
    <x v="4"/>
    <x v="0"/>
    <s v="Direct"/>
    <n v="20"/>
    <n v="20"/>
    <n v="505.64800000000002"/>
  </r>
  <r>
    <s v="Import"/>
    <s v="East Asia"/>
    <s v="China"/>
    <s v="Dalian"/>
    <x v="5"/>
    <x v="0"/>
    <s v="Direct"/>
    <n v="141"/>
    <n v="278"/>
    <n v="1578.4938"/>
  </r>
  <r>
    <s v="Import"/>
    <s v="East Asia"/>
    <s v="China"/>
    <s v="Dalian"/>
    <x v="8"/>
    <x v="0"/>
    <s v="Direct"/>
    <n v="23"/>
    <n v="23"/>
    <n v="430.74669999999998"/>
  </r>
  <r>
    <s v="Import"/>
    <s v="East Asia"/>
    <s v="China"/>
    <s v="Fangcheng"/>
    <x v="8"/>
    <x v="0"/>
    <s v="Direct"/>
    <n v="28"/>
    <n v="28"/>
    <n v="493.97800000000001"/>
  </r>
  <r>
    <s v="Import"/>
    <s v="East Asia"/>
    <s v="China"/>
    <s v="Foshan"/>
    <x v="10"/>
    <x v="0"/>
    <s v="Direct"/>
    <n v="1"/>
    <n v="1"/>
    <n v="27.2"/>
  </r>
  <r>
    <s v="Import"/>
    <s v="East Asia"/>
    <s v="China"/>
    <s v="Fuzhou"/>
    <x v="11"/>
    <x v="0"/>
    <s v="Direct"/>
    <n v="66"/>
    <n v="100"/>
    <n v="683.86519999999996"/>
  </r>
  <r>
    <s v="Import"/>
    <s v="East Asia"/>
    <s v="China"/>
    <s v="Fuzhou"/>
    <x v="3"/>
    <x v="0"/>
    <s v="Direct"/>
    <n v="29"/>
    <n v="38"/>
    <n v="249.88120000000001"/>
  </r>
  <r>
    <s v="Import"/>
    <s v="East Asia"/>
    <s v="China"/>
    <s v="Gaoming"/>
    <x v="10"/>
    <x v="0"/>
    <s v="Direct"/>
    <n v="1"/>
    <n v="1"/>
    <n v="18.36"/>
  </r>
  <r>
    <s v="Import"/>
    <s v="East Asia"/>
    <s v="China"/>
    <s v="Gaoming"/>
    <x v="53"/>
    <x v="0"/>
    <s v="Direct"/>
    <n v="3"/>
    <n v="3"/>
    <n v="51.389600000000002"/>
  </r>
  <r>
    <s v="Import"/>
    <s v="East Asia"/>
    <s v="China"/>
    <s v="Gaoming"/>
    <x v="16"/>
    <x v="0"/>
    <s v="Direct"/>
    <n v="3"/>
    <n v="4"/>
    <n v="14.77"/>
  </r>
  <r>
    <s v="Import"/>
    <s v="East Asia"/>
    <s v="China"/>
    <s v="Gaosha"/>
    <x v="36"/>
    <x v="0"/>
    <s v="Direct"/>
    <n v="2"/>
    <n v="4"/>
    <n v="5.05"/>
  </r>
  <r>
    <s v="Import"/>
    <s v="East Asia"/>
    <s v="China"/>
    <s v="Gaosha"/>
    <x v="11"/>
    <x v="0"/>
    <s v="Direct"/>
    <n v="7"/>
    <n v="8"/>
    <n v="45.924999999999997"/>
  </r>
  <r>
    <s v="Import"/>
    <s v="East Asia"/>
    <s v="China"/>
    <s v="Gaosha"/>
    <x v="16"/>
    <x v="0"/>
    <s v="Direct"/>
    <n v="2"/>
    <n v="3"/>
    <n v="13.242000000000001"/>
  </r>
  <r>
    <s v="Import"/>
    <s v="East Asia"/>
    <s v="China"/>
    <s v="Gongyi"/>
    <x v="18"/>
    <x v="0"/>
    <s v="Direct"/>
    <n v="7"/>
    <n v="14"/>
    <n v="107.598"/>
  </r>
  <r>
    <s v="Import"/>
    <s v="East Asia"/>
    <s v="China"/>
    <s v="Haikou"/>
    <x v="51"/>
    <x v="0"/>
    <s v="Direct"/>
    <n v="1"/>
    <n v="1"/>
    <n v="9.6999999999999993"/>
  </r>
  <r>
    <s v="Import"/>
    <s v="East Asia"/>
    <s v="China"/>
    <s v="Haikou"/>
    <x v="13"/>
    <x v="0"/>
    <s v="Direct"/>
    <n v="13"/>
    <n v="13"/>
    <n v="324.36599999999999"/>
  </r>
  <r>
    <s v="Import"/>
    <s v="East Asia"/>
    <s v="China"/>
    <s v="Huangpu"/>
    <x v="36"/>
    <x v="0"/>
    <s v="Direct"/>
    <n v="53"/>
    <n v="89"/>
    <n v="619.54020000000003"/>
  </r>
  <r>
    <s v="Import"/>
    <s v="East Asia"/>
    <s v="China"/>
    <s v="Huangpu"/>
    <x v="11"/>
    <x v="0"/>
    <s v="Direct"/>
    <n v="13"/>
    <n v="16"/>
    <n v="100.6606"/>
  </r>
  <r>
    <s v="Import"/>
    <s v="East Asia"/>
    <s v="China"/>
    <s v="Huangpu"/>
    <x v="44"/>
    <x v="0"/>
    <s v="Direct"/>
    <n v="2"/>
    <n v="3"/>
    <n v="23.744700000000002"/>
  </r>
  <r>
    <s v="Import"/>
    <s v="East Asia"/>
    <s v="China"/>
    <s v="Huangpu"/>
    <x v="53"/>
    <x v="0"/>
    <s v="Direct"/>
    <n v="11"/>
    <n v="14"/>
    <n v="116.2212"/>
  </r>
  <r>
    <s v="Import"/>
    <s v="East Asia"/>
    <s v="China"/>
    <s v="Huangpu"/>
    <x v="31"/>
    <x v="0"/>
    <s v="Direct"/>
    <n v="36"/>
    <n v="36"/>
    <n v="940.37400000000002"/>
  </r>
  <r>
    <s v="Import"/>
    <s v="East Asia"/>
    <s v="China"/>
    <s v="Huangpu"/>
    <x v="3"/>
    <x v="0"/>
    <s v="Direct"/>
    <n v="32"/>
    <n v="46"/>
    <n v="223.4599"/>
  </r>
  <r>
    <s v="Import"/>
    <s v="East Asia"/>
    <s v="China"/>
    <s v="Huangpu"/>
    <x v="5"/>
    <x v="0"/>
    <s v="Direct"/>
    <n v="1"/>
    <n v="2"/>
    <n v="14.2163"/>
  </r>
  <r>
    <s v="Import"/>
    <s v="East Asia"/>
    <s v="China"/>
    <s v="Huangpu New Port"/>
    <x v="10"/>
    <x v="0"/>
    <s v="Direct"/>
    <n v="1"/>
    <n v="1"/>
    <n v="24.288"/>
  </r>
  <r>
    <s v="Import"/>
    <s v="East Asia"/>
    <s v="China"/>
    <s v="Huangpu Old Port"/>
    <x v="10"/>
    <x v="0"/>
    <s v="Direct"/>
    <n v="1"/>
    <n v="1"/>
    <n v="26.4739"/>
  </r>
  <r>
    <s v="Import"/>
    <s v="East Asia"/>
    <s v="China"/>
    <s v="Qingdao Airport"/>
    <x v="13"/>
    <x v="0"/>
    <s v="Direct"/>
    <n v="80"/>
    <n v="115"/>
    <n v="1176.9565"/>
  </r>
  <r>
    <s v="Import"/>
    <s v="East Asia"/>
    <s v="China"/>
    <s v="Qingdao Airport"/>
    <x v="23"/>
    <x v="0"/>
    <s v="Direct"/>
    <n v="58"/>
    <n v="108"/>
    <n v="1296.633"/>
  </r>
  <r>
    <s v="Import"/>
    <s v="East Asia"/>
    <s v="China"/>
    <s v="Qingdao Airport"/>
    <x v="30"/>
    <x v="0"/>
    <s v="Direct"/>
    <n v="29"/>
    <n v="52"/>
    <n v="696.65909999999997"/>
  </r>
  <r>
    <s v="Import"/>
    <s v="East Asia"/>
    <s v="China"/>
    <s v="Qingdao Airport"/>
    <x v="53"/>
    <x v="0"/>
    <s v="Direct"/>
    <n v="57"/>
    <n v="87"/>
    <n v="813.05529999999999"/>
  </r>
  <r>
    <s v="Import"/>
    <s v="East Asia"/>
    <s v="China"/>
    <s v="Qingdao Airport"/>
    <x v="82"/>
    <x v="0"/>
    <s v="Direct"/>
    <n v="1"/>
    <n v="1"/>
    <n v="23.526"/>
  </r>
  <r>
    <s v="Import"/>
    <s v="East Asia"/>
    <s v="China"/>
    <s v="Qingdao Airport"/>
    <x v="31"/>
    <x v="0"/>
    <s v="Direct"/>
    <n v="13"/>
    <n v="13"/>
    <n v="270.52120000000002"/>
  </r>
  <r>
    <s v="Import"/>
    <s v="East Asia"/>
    <s v="China"/>
    <s v="Qingdao Airport"/>
    <x v="34"/>
    <x v="0"/>
    <s v="Direct"/>
    <n v="6"/>
    <n v="6"/>
    <n v="127"/>
  </r>
  <r>
    <s v="Import"/>
    <s v="East Asia"/>
    <s v="China"/>
    <s v="Qingdao Airport"/>
    <x v="103"/>
    <x v="0"/>
    <s v="Direct"/>
    <n v="100"/>
    <n v="100"/>
    <n v="2012.0854999999999"/>
  </r>
  <r>
    <s v="Import"/>
    <s v="East Asia"/>
    <s v="China"/>
    <s v="Qingyuan"/>
    <x v="16"/>
    <x v="0"/>
    <s v="Direct"/>
    <n v="1"/>
    <n v="2"/>
    <n v="10.2996"/>
  </r>
  <r>
    <s v="Import"/>
    <s v="East Asia"/>
    <s v="China"/>
    <s v="QINZHOU"/>
    <x v="10"/>
    <x v="0"/>
    <s v="Direct"/>
    <n v="217"/>
    <n v="235"/>
    <n v="5416.7209999999995"/>
  </r>
  <r>
    <s v="Import"/>
    <s v="East Asia"/>
    <s v="China"/>
    <s v="QINZHOU"/>
    <x v="19"/>
    <x v="0"/>
    <s v="Direct"/>
    <n v="2"/>
    <n v="2"/>
    <n v="7.6505999999999998"/>
  </r>
  <r>
    <s v="Import"/>
    <s v="East Asia"/>
    <s v="China"/>
    <s v="QINZHOU"/>
    <x v="53"/>
    <x v="0"/>
    <s v="Direct"/>
    <n v="1"/>
    <n v="1"/>
    <n v="18.55"/>
  </r>
  <r>
    <s v="Import"/>
    <s v="East Asia"/>
    <s v="China"/>
    <s v="QINZHOU"/>
    <x v="31"/>
    <x v="0"/>
    <s v="Direct"/>
    <n v="40"/>
    <n v="40"/>
    <n v="995.34799999999996"/>
  </r>
  <r>
    <s v="Import"/>
    <s v="East Asia"/>
    <s v="China"/>
    <s v="Rongqi"/>
    <x v="11"/>
    <x v="0"/>
    <s v="Direct"/>
    <n v="9"/>
    <n v="14"/>
    <n v="88.659499999999994"/>
  </r>
  <r>
    <s v="Import"/>
    <s v="East Asia"/>
    <s v="China"/>
    <s v="Rongqi"/>
    <x v="3"/>
    <x v="0"/>
    <s v="Direct"/>
    <n v="2"/>
    <n v="4"/>
    <n v="21.931999999999999"/>
  </r>
  <r>
    <s v="Import"/>
    <s v="East Asia"/>
    <s v="China"/>
    <s v="Sanbu"/>
    <x v="7"/>
    <x v="0"/>
    <s v="Direct"/>
    <n v="1"/>
    <n v="2"/>
    <n v="8.23"/>
  </r>
  <r>
    <s v="Import"/>
    <s v="East Asia"/>
    <s v="China"/>
    <s v="Sanrong"/>
    <x v="0"/>
    <x v="0"/>
    <s v="Direct"/>
    <n v="43"/>
    <n v="43"/>
    <n v="1061.1899000000001"/>
  </r>
  <r>
    <s v="Import"/>
    <s v="East Asia"/>
    <s v="China"/>
    <s v="Sanshan"/>
    <x v="32"/>
    <x v="0"/>
    <s v="Direct"/>
    <n v="1"/>
    <n v="2"/>
    <n v="9.2899999999999991"/>
  </r>
  <r>
    <s v="Import"/>
    <s v="East Asia"/>
    <s v="China"/>
    <s v="Sanshan"/>
    <x v="24"/>
    <x v="0"/>
    <s v="Direct"/>
    <n v="1"/>
    <n v="1"/>
    <n v="4.0389999999999997"/>
  </r>
  <r>
    <s v="Import"/>
    <s v="East Asia"/>
    <s v="China"/>
    <s v="Sanshui"/>
    <x v="0"/>
    <x v="0"/>
    <s v="Direct"/>
    <n v="222"/>
    <n v="222"/>
    <n v="5611.5756000000001"/>
  </r>
  <r>
    <s v="Import"/>
    <s v="East Asia"/>
    <s v="China"/>
    <s v="Sanshui"/>
    <x v="18"/>
    <x v="0"/>
    <s v="Direct"/>
    <n v="57"/>
    <n v="114"/>
    <n v="456.6"/>
  </r>
  <r>
    <s v="Import"/>
    <s v="East Asia"/>
    <s v="China"/>
    <s v="Sanshui"/>
    <x v="19"/>
    <x v="0"/>
    <s v="Direct"/>
    <n v="2"/>
    <n v="4"/>
    <n v="14.3"/>
  </r>
  <r>
    <s v="Import"/>
    <s v="East Asia"/>
    <s v="China"/>
    <s v="Sanshui"/>
    <x v="7"/>
    <x v="0"/>
    <s v="Direct"/>
    <n v="10"/>
    <n v="14"/>
    <n v="67.546999999999997"/>
  </r>
  <r>
    <s v="Import"/>
    <s v="East Asia"/>
    <s v="China"/>
    <s v="Sanshui"/>
    <x v="3"/>
    <x v="0"/>
    <s v="Direct"/>
    <n v="3"/>
    <n v="5"/>
    <n v="29.19"/>
  </r>
  <r>
    <s v="Import"/>
    <s v="East Asia"/>
    <s v="China"/>
    <s v="Shanghai"/>
    <x v="17"/>
    <x v="0"/>
    <s v="Direct"/>
    <n v="1527"/>
    <n v="2729"/>
    <n v="10849.431699999999"/>
  </r>
  <r>
    <s v="Import"/>
    <s v="East Asia"/>
    <s v="China"/>
    <s v="Shanghai"/>
    <x v="88"/>
    <x v="0"/>
    <s v="Direct"/>
    <n v="10"/>
    <n v="14"/>
    <n v="96.28"/>
  </r>
  <r>
    <s v="Import"/>
    <s v="East Asia"/>
    <s v="China"/>
    <s v="Shanghai"/>
    <x v="14"/>
    <x v="1"/>
    <s v="Direct"/>
    <n v="7283"/>
    <n v="0"/>
    <n v="19447.938999999998"/>
  </r>
  <r>
    <s v="Import"/>
    <s v="East Asia"/>
    <s v="China"/>
    <s v="Shanghai"/>
    <x v="30"/>
    <x v="0"/>
    <s v="Direct"/>
    <n v="10"/>
    <n v="12"/>
    <n v="258.26589999999999"/>
  </r>
  <r>
    <s v="Import"/>
    <s v="East Asia"/>
    <s v="China"/>
    <s v="Shanghai"/>
    <x v="46"/>
    <x v="0"/>
    <s v="Direct"/>
    <n v="6"/>
    <n v="7"/>
    <n v="58.827300000000001"/>
  </r>
  <r>
    <s v="Import"/>
    <s v="East Asia"/>
    <s v="China"/>
    <s v="Shanghai"/>
    <x v="15"/>
    <x v="0"/>
    <s v="Direct"/>
    <n v="27"/>
    <n v="29"/>
    <n v="576.94299999999998"/>
  </r>
  <r>
    <s v="Import"/>
    <s v="East Asia"/>
    <s v="China"/>
    <s v="Shanghai"/>
    <x v="68"/>
    <x v="0"/>
    <s v="Direct"/>
    <n v="1"/>
    <n v="1"/>
    <n v="25.08"/>
  </r>
  <r>
    <s v="Import"/>
    <s v="East Asia"/>
    <s v="China"/>
    <s v="Shanghai"/>
    <x v="7"/>
    <x v="0"/>
    <s v="Direct"/>
    <n v="884"/>
    <n v="1385"/>
    <n v="12823.09"/>
  </r>
  <r>
    <s v="Import"/>
    <s v="East Asia"/>
    <s v="China"/>
    <s v="Huangpu Old Port"/>
    <x v="14"/>
    <x v="0"/>
    <s v="Direct"/>
    <n v="1"/>
    <n v="2"/>
    <n v="10.36"/>
  </r>
  <r>
    <s v="Import"/>
    <s v="East Asia"/>
    <s v="China"/>
    <s v="Huangpu Old Port"/>
    <x v="80"/>
    <x v="0"/>
    <s v="Direct"/>
    <n v="1"/>
    <n v="1"/>
    <n v="15.72"/>
  </r>
  <r>
    <s v="Import"/>
    <s v="East Asia"/>
    <s v="China"/>
    <s v="Huangpu Old Port"/>
    <x v="67"/>
    <x v="0"/>
    <s v="Direct"/>
    <n v="1"/>
    <n v="2"/>
    <n v="8.1957000000000004"/>
  </r>
  <r>
    <s v="Import"/>
    <s v="East Asia"/>
    <s v="China"/>
    <s v="HUANGSHI"/>
    <x v="14"/>
    <x v="0"/>
    <s v="Direct"/>
    <n v="26"/>
    <n v="29"/>
    <n v="634.73800000000006"/>
  </r>
  <r>
    <s v="Import"/>
    <s v="East Asia"/>
    <s v="China"/>
    <s v="HUANGSHI"/>
    <x v="11"/>
    <x v="0"/>
    <s v="Direct"/>
    <n v="1"/>
    <n v="2"/>
    <n v="9.0274999999999999"/>
  </r>
  <r>
    <s v="Import"/>
    <s v="East Asia"/>
    <s v="China"/>
    <s v="Jiangmen"/>
    <x v="61"/>
    <x v="0"/>
    <s v="Direct"/>
    <n v="4"/>
    <n v="6"/>
    <n v="27.337499999999999"/>
  </r>
  <r>
    <s v="Import"/>
    <s v="East Asia"/>
    <s v="China"/>
    <s v="Jiangmen"/>
    <x v="0"/>
    <x v="0"/>
    <s v="Direct"/>
    <n v="1"/>
    <n v="1"/>
    <n v="15.25"/>
  </r>
  <r>
    <s v="Import"/>
    <s v="East Asia"/>
    <s v="China"/>
    <s v="Jiangmen"/>
    <x v="13"/>
    <x v="0"/>
    <s v="Direct"/>
    <n v="1"/>
    <n v="2"/>
    <n v="18.549900000000001"/>
  </r>
  <r>
    <s v="Import"/>
    <s v="East Asia"/>
    <s v="China"/>
    <s v="Jiangmen"/>
    <x v="80"/>
    <x v="0"/>
    <s v="Direct"/>
    <n v="37"/>
    <n v="74"/>
    <n v="461.71010000000001"/>
  </r>
  <r>
    <s v="Import"/>
    <s v="East Asia"/>
    <s v="China"/>
    <s v="Jiangmen"/>
    <x v="16"/>
    <x v="0"/>
    <s v="Direct"/>
    <n v="12"/>
    <n v="16"/>
    <n v="61.7605"/>
  </r>
  <r>
    <s v="Import"/>
    <s v="East Asia"/>
    <s v="China"/>
    <s v="Jiangmen"/>
    <x v="67"/>
    <x v="0"/>
    <s v="Direct"/>
    <n v="1"/>
    <n v="2"/>
    <n v="8.6910000000000007"/>
  </r>
  <r>
    <s v="Import"/>
    <s v="East Asia"/>
    <s v="China"/>
    <s v="Jiangyin"/>
    <x v="14"/>
    <x v="0"/>
    <s v="Direct"/>
    <n v="8"/>
    <n v="8"/>
    <n v="209.86"/>
  </r>
  <r>
    <s v="Import"/>
    <s v="East Asia"/>
    <s v="China"/>
    <s v="Jiaxing"/>
    <x v="18"/>
    <x v="0"/>
    <s v="Direct"/>
    <n v="3"/>
    <n v="6"/>
    <n v="41.091299999999997"/>
  </r>
  <r>
    <s v="Import"/>
    <s v="East Asia"/>
    <s v="China"/>
    <s v="Jinjiang"/>
    <x v="70"/>
    <x v="0"/>
    <s v="Direct"/>
    <n v="1"/>
    <n v="2"/>
    <n v="17.891999999999999"/>
  </r>
  <r>
    <s v="Import"/>
    <s v="East Asia"/>
    <s v="China"/>
    <s v="Jinjiang"/>
    <x v="19"/>
    <x v="0"/>
    <s v="Direct"/>
    <n v="2"/>
    <n v="3"/>
    <n v="10.57"/>
  </r>
  <r>
    <s v="Import"/>
    <s v="East Asia"/>
    <s v="China"/>
    <s v="Jinjiang"/>
    <x v="8"/>
    <x v="0"/>
    <s v="Direct"/>
    <n v="1"/>
    <n v="2"/>
    <n v="3.6309999999999998"/>
  </r>
  <r>
    <s v="Import"/>
    <s v="East Asia"/>
    <s v="China"/>
    <s v="Jiujiang"/>
    <x v="0"/>
    <x v="0"/>
    <s v="Direct"/>
    <n v="20"/>
    <n v="20"/>
    <n v="526.12099999999998"/>
  </r>
  <r>
    <s v="Import"/>
    <s v="East Asia"/>
    <s v="China"/>
    <s v="Kaiping"/>
    <x v="13"/>
    <x v="0"/>
    <s v="Direct"/>
    <n v="2"/>
    <n v="2"/>
    <n v="47.4666"/>
  </r>
  <r>
    <s v="Import"/>
    <s v="East Asia"/>
    <s v="China"/>
    <s v="Kaiping"/>
    <x v="18"/>
    <x v="0"/>
    <s v="Direct"/>
    <n v="1"/>
    <n v="2"/>
    <n v="5.04"/>
  </r>
  <r>
    <s v="Import"/>
    <s v="East Asia"/>
    <s v="China"/>
    <s v="Leliu"/>
    <x v="13"/>
    <x v="0"/>
    <s v="Direct"/>
    <n v="2"/>
    <n v="3"/>
    <n v="8.9467999999999996"/>
  </r>
  <r>
    <s v="Import"/>
    <s v="East Asia"/>
    <s v="China"/>
    <s v="Leliu"/>
    <x v="36"/>
    <x v="0"/>
    <s v="Direct"/>
    <n v="10"/>
    <n v="17"/>
    <n v="173.76840000000001"/>
  </r>
  <r>
    <s v="Import"/>
    <s v="East Asia"/>
    <s v="China"/>
    <s v="Leliu"/>
    <x v="11"/>
    <x v="0"/>
    <s v="Direct"/>
    <n v="2"/>
    <n v="3"/>
    <n v="9.0521999999999991"/>
  </r>
  <r>
    <s v="Import"/>
    <s v="East Asia"/>
    <s v="China"/>
    <s v="Lianyungang"/>
    <x v="61"/>
    <x v="0"/>
    <s v="Direct"/>
    <n v="1"/>
    <n v="1"/>
    <n v="15.32"/>
  </r>
  <r>
    <s v="Import"/>
    <s v="East Asia"/>
    <s v="China"/>
    <s v="Lianyungang"/>
    <x v="40"/>
    <x v="0"/>
    <s v="Direct"/>
    <n v="7"/>
    <n v="7"/>
    <n v="136.8184"/>
  </r>
  <r>
    <s v="Import"/>
    <s v="East Asia"/>
    <s v="China"/>
    <s v="Lianyungang"/>
    <x v="14"/>
    <x v="0"/>
    <s v="Direct"/>
    <n v="25"/>
    <n v="28"/>
    <n v="499.49700000000001"/>
  </r>
  <r>
    <s v="Import"/>
    <s v="East Asia"/>
    <s v="China"/>
    <s v="Lianyungang"/>
    <x v="15"/>
    <x v="0"/>
    <s v="Direct"/>
    <n v="2"/>
    <n v="2"/>
    <n v="46"/>
  </r>
  <r>
    <s v="Import"/>
    <s v="East Asia"/>
    <s v="China"/>
    <s v="Lianyungang"/>
    <x v="53"/>
    <x v="0"/>
    <s v="Direct"/>
    <n v="2"/>
    <n v="2"/>
    <n v="30.62"/>
  </r>
  <r>
    <s v="Import"/>
    <s v="East Asia"/>
    <s v="China"/>
    <s v="Lianyungang"/>
    <x v="80"/>
    <x v="0"/>
    <s v="Direct"/>
    <n v="1"/>
    <n v="2"/>
    <n v="8.4909999999999997"/>
  </r>
  <r>
    <s v="Import"/>
    <s v="East Asia"/>
    <s v="China"/>
    <s v="Lianyungang"/>
    <x v="67"/>
    <x v="0"/>
    <s v="Direct"/>
    <n v="6"/>
    <n v="6"/>
    <n v="122.245"/>
  </r>
  <r>
    <s v="Import"/>
    <s v="East Asia"/>
    <s v="China"/>
    <s v="Maanshan"/>
    <x v="51"/>
    <x v="0"/>
    <s v="Direct"/>
    <n v="1"/>
    <n v="2"/>
    <n v="6.7892999999999999"/>
  </r>
  <r>
    <s v="Import"/>
    <s v="East Asia"/>
    <s v="China"/>
    <s v="Maanshan"/>
    <x v="7"/>
    <x v="0"/>
    <s v="Direct"/>
    <n v="122"/>
    <n v="122"/>
    <n v="2379"/>
  </r>
  <r>
    <s v="Export"/>
    <s v="Southern Asia"/>
    <s v="Pakistan"/>
    <s v="Muhammad Bin Qasim/Karachi"/>
    <x v="8"/>
    <x v="0"/>
    <s v="Direct"/>
    <n v="6"/>
    <n v="7"/>
    <n v="154.46"/>
  </r>
  <r>
    <s v="Export"/>
    <s v="Southern Asia"/>
    <s v="Pakistan"/>
    <s v="Muhammad Bin Qasim/Karachi"/>
    <x v="65"/>
    <x v="0"/>
    <s v="Direct"/>
    <n v="2"/>
    <n v="3"/>
    <n v="15.42"/>
  </r>
  <r>
    <s v="Export"/>
    <s v="Southern Asia"/>
    <s v="Pakistan"/>
    <s v="Qasim International"/>
    <x v="17"/>
    <x v="0"/>
    <s v="Direct"/>
    <n v="5"/>
    <n v="10"/>
    <n v="108.28"/>
  </r>
  <r>
    <s v="Export"/>
    <s v="Southern Asia"/>
    <s v="Sri Lanka"/>
    <s v="Colombo"/>
    <x v="23"/>
    <x v="0"/>
    <s v="Direct"/>
    <n v="47"/>
    <n v="48"/>
    <n v="1206.74"/>
  </r>
  <r>
    <s v="Export"/>
    <s v="U.S.A."/>
    <s v="United States Of America"/>
    <s v="Baltimore"/>
    <x v="18"/>
    <x v="0"/>
    <s v="Direct"/>
    <n v="7"/>
    <n v="14"/>
    <n v="134.577"/>
  </r>
  <r>
    <s v="Export"/>
    <s v="U.S.A."/>
    <s v="United States Of America"/>
    <s v="Baltimore"/>
    <x v="54"/>
    <x v="0"/>
    <s v="Direct"/>
    <n v="229"/>
    <n v="229"/>
    <n v="5661.1396000000004"/>
  </r>
  <r>
    <s v="Export"/>
    <s v="U.S.A."/>
    <s v="United States Of America"/>
    <s v="Baltimore"/>
    <x v="7"/>
    <x v="1"/>
    <s v="Direct"/>
    <n v="4"/>
    <n v="0"/>
    <n v="6.4219999999999997"/>
  </r>
  <r>
    <s v="Export"/>
    <s v="U.S.A."/>
    <s v="United States Of America"/>
    <s v="Baltimore"/>
    <x v="7"/>
    <x v="0"/>
    <s v="Direct"/>
    <n v="1"/>
    <n v="1"/>
    <n v="22.588000000000001"/>
  </r>
  <r>
    <s v="Export"/>
    <s v="U.S.A."/>
    <s v="United States Of America"/>
    <s v="Baltimore"/>
    <x v="12"/>
    <x v="0"/>
    <s v="Direct"/>
    <n v="1"/>
    <n v="1"/>
    <n v="26.1"/>
  </r>
  <r>
    <s v="Export"/>
    <s v="U.S.A."/>
    <s v="United States Of America"/>
    <s v="Charleston"/>
    <x v="14"/>
    <x v="0"/>
    <s v="Direct"/>
    <n v="1"/>
    <n v="1"/>
    <n v="19.05"/>
  </r>
  <r>
    <s v="Export"/>
    <s v="U.S.A."/>
    <s v="United States Of America"/>
    <s v="Charleston"/>
    <x v="46"/>
    <x v="0"/>
    <s v="Direct"/>
    <n v="127"/>
    <n v="127"/>
    <n v="2447.4477999999999"/>
  </r>
  <r>
    <s v="Export"/>
    <s v="U.S.A."/>
    <s v="United States Of America"/>
    <s v="Chicago"/>
    <x v="37"/>
    <x v="0"/>
    <s v="Direct"/>
    <n v="1"/>
    <n v="2"/>
    <n v="20.094000000000001"/>
  </r>
  <r>
    <s v="Export"/>
    <s v="U.S.A."/>
    <s v="United States Of America"/>
    <s v="Chicago"/>
    <x v="6"/>
    <x v="0"/>
    <s v="Direct"/>
    <n v="1"/>
    <n v="1"/>
    <n v="1.6"/>
  </r>
  <r>
    <s v="Export"/>
    <s v="U.S.A."/>
    <s v="United States Of America"/>
    <s v="Chicago"/>
    <x v="3"/>
    <x v="0"/>
    <s v="Direct"/>
    <n v="1"/>
    <n v="2"/>
    <n v="2.64"/>
  </r>
  <r>
    <s v="Export"/>
    <s v="U.S.A."/>
    <s v="United States Of America"/>
    <s v="Galveston"/>
    <x v="18"/>
    <x v="1"/>
    <s v="Direct"/>
    <n v="6"/>
    <n v="0"/>
    <n v="32.28"/>
  </r>
  <r>
    <s v="Export"/>
    <s v="U.S.A."/>
    <s v="United States Of America"/>
    <s v="Honolulu"/>
    <x v="6"/>
    <x v="0"/>
    <s v="Direct"/>
    <n v="1"/>
    <n v="1"/>
    <n v="3.25"/>
  </r>
  <r>
    <s v="Export"/>
    <s v="U.S.A."/>
    <s v="United States Of America"/>
    <s v="Houston"/>
    <x v="7"/>
    <x v="0"/>
    <s v="Direct"/>
    <n v="4"/>
    <n v="7"/>
    <n v="23.86"/>
  </r>
  <r>
    <s v="Export"/>
    <s v="U.S.A."/>
    <s v="United States Of America"/>
    <s v="Houston"/>
    <x v="31"/>
    <x v="0"/>
    <s v="Direct"/>
    <n v="6"/>
    <n v="6"/>
    <n v="125.39"/>
  </r>
  <r>
    <s v="Export"/>
    <s v="U.S.A."/>
    <s v="United States Of America"/>
    <s v="Houston"/>
    <x v="71"/>
    <x v="0"/>
    <s v="Direct"/>
    <n v="57"/>
    <n v="57"/>
    <n v="1119.0239999999999"/>
  </r>
  <r>
    <s v="Export"/>
    <s v="U.S.A."/>
    <s v="United States Of America"/>
    <s v="Long Beach"/>
    <x v="18"/>
    <x v="0"/>
    <s v="Direct"/>
    <n v="5"/>
    <n v="10"/>
    <n v="74.040000000000006"/>
  </r>
  <r>
    <s v="Export"/>
    <s v="U.S.A."/>
    <s v="United States Of America"/>
    <s v="Long Beach"/>
    <x v="68"/>
    <x v="0"/>
    <s v="Direct"/>
    <n v="1"/>
    <n v="1"/>
    <n v="18.62"/>
  </r>
  <r>
    <s v="Export"/>
    <s v="U.S.A."/>
    <s v="United States Of America"/>
    <s v="Long Beach"/>
    <x v="63"/>
    <x v="0"/>
    <s v="Direct"/>
    <n v="2"/>
    <n v="2"/>
    <n v="36.46"/>
  </r>
  <r>
    <s v="Export"/>
    <s v="U.S.A."/>
    <s v="United States Of America"/>
    <s v="Long Beach"/>
    <x v="71"/>
    <x v="0"/>
    <s v="Direct"/>
    <n v="150"/>
    <n v="150"/>
    <n v="3088.6"/>
  </r>
  <r>
    <s v="Export"/>
    <s v="U.S.A."/>
    <s v="United States Of America"/>
    <s v="Los Angeles"/>
    <x v="16"/>
    <x v="0"/>
    <s v="Direct"/>
    <n v="1"/>
    <n v="1"/>
    <n v="11.651"/>
  </r>
  <r>
    <s v="Export"/>
    <s v="U.S.A."/>
    <s v="United States Of America"/>
    <s v="Mobile"/>
    <x v="18"/>
    <x v="0"/>
    <s v="Direct"/>
    <n v="1"/>
    <n v="1"/>
    <n v="5.4"/>
  </r>
  <r>
    <s v="Export"/>
    <s v="U.S.A."/>
    <s v="United States Of America"/>
    <s v="Mobile"/>
    <x v="7"/>
    <x v="1"/>
    <s v="Direct"/>
    <n v="1"/>
    <n v="0"/>
    <n v="8.5"/>
  </r>
  <r>
    <s v="Export"/>
    <s v="U.S.A."/>
    <s v="United States Of America"/>
    <s v="New Orleans"/>
    <x v="61"/>
    <x v="0"/>
    <s v="Direct"/>
    <n v="1"/>
    <n v="1"/>
    <n v="19.827999999999999"/>
  </r>
  <r>
    <s v="Export"/>
    <s v="U.S.A."/>
    <s v="United States Of America"/>
    <s v="New Orleans"/>
    <x v="10"/>
    <x v="0"/>
    <s v="Direct"/>
    <n v="7"/>
    <n v="7"/>
    <n v="138.92099999999999"/>
  </r>
  <r>
    <s v="Import"/>
    <s v="East Asia"/>
    <s v="China"/>
    <s v="Shanghai"/>
    <x v="25"/>
    <x v="0"/>
    <s v="Direct"/>
    <n v="8"/>
    <n v="9"/>
    <n v="91.528499999999994"/>
  </r>
  <r>
    <s v="Import"/>
    <s v="East Asia"/>
    <s v="China"/>
    <s v="Shanghai"/>
    <x v="52"/>
    <x v="0"/>
    <s v="Direct"/>
    <n v="6"/>
    <n v="12"/>
    <n v="78.47"/>
  </r>
  <r>
    <s v="Import"/>
    <s v="East Asia"/>
    <s v="China"/>
    <s v="Shanghai"/>
    <x v="71"/>
    <x v="0"/>
    <s v="Direct"/>
    <n v="3"/>
    <n v="3"/>
    <n v="66.828500000000005"/>
  </r>
  <r>
    <s v="Import"/>
    <s v="East Asia"/>
    <s v="China"/>
    <s v="Shanghai"/>
    <x v="9"/>
    <x v="1"/>
    <s v="Direct"/>
    <n v="243"/>
    <n v="0"/>
    <n v="5800.6859999999997"/>
  </r>
  <r>
    <s v="Import"/>
    <s v="East Asia"/>
    <s v="China"/>
    <s v="Shanghai"/>
    <x v="9"/>
    <x v="0"/>
    <s v="Direct"/>
    <n v="142"/>
    <n v="246"/>
    <n v="2206.7107999999998"/>
  </r>
  <r>
    <s v="Import"/>
    <s v="East Asia"/>
    <s v="China"/>
    <s v="Shantou"/>
    <x v="36"/>
    <x v="0"/>
    <s v="Direct"/>
    <n v="2"/>
    <n v="3"/>
    <n v="9.4860000000000007"/>
  </r>
  <r>
    <s v="Import"/>
    <s v="East Asia"/>
    <s v="China"/>
    <s v="Shantou"/>
    <x v="16"/>
    <x v="0"/>
    <s v="Direct"/>
    <n v="12"/>
    <n v="20"/>
    <n v="138.398"/>
  </r>
  <r>
    <s v="Import"/>
    <s v="East Asia"/>
    <s v="China"/>
    <s v="SHATIAN"/>
    <x v="18"/>
    <x v="0"/>
    <s v="Direct"/>
    <n v="1"/>
    <n v="2"/>
    <n v="14.374000000000001"/>
  </r>
  <r>
    <s v="Import"/>
    <s v="East Asia"/>
    <s v="China"/>
    <s v="Shekou"/>
    <x v="21"/>
    <x v="0"/>
    <s v="Direct"/>
    <n v="1"/>
    <n v="2"/>
    <n v="25.3644"/>
  </r>
  <r>
    <s v="Import"/>
    <s v="East Asia"/>
    <s v="China"/>
    <s v="Shekou"/>
    <x v="13"/>
    <x v="0"/>
    <s v="Direct"/>
    <n v="261"/>
    <n v="402"/>
    <n v="3537.1122999999998"/>
  </r>
  <r>
    <s v="Import"/>
    <s v="East Asia"/>
    <s v="China"/>
    <s v="Shekou"/>
    <x v="53"/>
    <x v="0"/>
    <s v="Direct"/>
    <n v="15"/>
    <n v="21"/>
    <n v="183.7825"/>
  </r>
  <r>
    <s v="Import"/>
    <s v="East Asia"/>
    <s v="China"/>
    <s v="Shekou"/>
    <x v="82"/>
    <x v="0"/>
    <s v="Direct"/>
    <n v="3"/>
    <n v="3"/>
    <n v="49.779699999999998"/>
  </r>
  <r>
    <s v="Import"/>
    <s v="East Asia"/>
    <s v="China"/>
    <s v="Shekou"/>
    <x v="103"/>
    <x v="0"/>
    <s v="Direct"/>
    <n v="4"/>
    <n v="8"/>
    <n v="84.601500000000001"/>
  </r>
  <r>
    <s v="Import"/>
    <s v="East Asia"/>
    <s v="China"/>
    <s v="Shekou"/>
    <x v="9"/>
    <x v="0"/>
    <s v="Direct"/>
    <n v="6"/>
    <n v="11"/>
    <n v="54.5899"/>
  </r>
  <r>
    <s v="Import"/>
    <s v="East Asia"/>
    <s v="China"/>
    <s v="Shiwan"/>
    <x v="53"/>
    <x v="0"/>
    <s v="Direct"/>
    <n v="3"/>
    <n v="3"/>
    <n v="54.107999999999997"/>
  </r>
  <r>
    <s v="Import"/>
    <s v="East Asia"/>
    <s v="China"/>
    <s v="Shunde"/>
    <x v="36"/>
    <x v="0"/>
    <s v="Direct"/>
    <n v="1"/>
    <n v="1"/>
    <n v="11.1593"/>
  </r>
  <r>
    <s v="Import"/>
    <s v="East Asia"/>
    <s v="China"/>
    <s v="Shunde"/>
    <x v="32"/>
    <x v="0"/>
    <s v="Direct"/>
    <n v="17"/>
    <n v="31"/>
    <n v="118.4624"/>
  </r>
  <r>
    <s v="Import"/>
    <s v="East Asia"/>
    <s v="China"/>
    <s v="Shunde"/>
    <x v="11"/>
    <x v="0"/>
    <s v="Direct"/>
    <n v="5"/>
    <n v="6"/>
    <n v="9.3363999999999994"/>
  </r>
  <r>
    <s v="Import"/>
    <s v="East Asia"/>
    <s v="China"/>
    <s v="Shunde"/>
    <x v="80"/>
    <x v="0"/>
    <s v="Direct"/>
    <n v="3"/>
    <n v="6"/>
    <n v="24.48"/>
  </r>
  <r>
    <s v="Import"/>
    <s v="East Asia"/>
    <s v="China"/>
    <s v="Shunde"/>
    <x v="24"/>
    <x v="0"/>
    <s v="Direct"/>
    <n v="1"/>
    <n v="2"/>
    <n v="7.0369999999999999"/>
  </r>
  <r>
    <s v="Import"/>
    <s v="East Asia"/>
    <s v="China"/>
    <s v="Taicang"/>
    <x v="18"/>
    <x v="0"/>
    <s v="Direct"/>
    <n v="3"/>
    <n v="5"/>
    <n v="56.027999999999999"/>
  </r>
  <r>
    <s v="Import"/>
    <s v="East Asia"/>
    <s v="China"/>
    <s v="Taicang"/>
    <x v="4"/>
    <x v="0"/>
    <s v="Direct"/>
    <n v="1"/>
    <n v="1"/>
    <n v="12.624000000000001"/>
  </r>
  <r>
    <s v="Import"/>
    <s v="East Asia"/>
    <s v="China"/>
    <s v="TAICHENG"/>
    <x v="0"/>
    <x v="0"/>
    <s v="Direct"/>
    <n v="7"/>
    <n v="7"/>
    <n v="180.94980000000001"/>
  </r>
  <r>
    <s v="Import"/>
    <s v="East Asia"/>
    <s v="China"/>
    <s v="Taizhou"/>
    <x v="36"/>
    <x v="0"/>
    <s v="Direct"/>
    <n v="103"/>
    <n v="206"/>
    <n v="501.61700000000002"/>
  </r>
  <r>
    <s v="Import"/>
    <s v="East Asia"/>
    <s v="China"/>
    <s v="Taizhou"/>
    <x v="24"/>
    <x v="0"/>
    <s v="Direct"/>
    <n v="4"/>
    <n v="8"/>
    <n v="4.7148000000000003"/>
  </r>
  <r>
    <s v="Import"/>
    <s v="East Asia"/>
    <s v="China"/>
    <s v="Taizhou"/>
    <x v="8"/>
    <x v="0"/>
    <s v="Direct"/>
    <n v="39"/>
    <n v="78"/>
    <n v="96.647300000000001"/>
  </r>
  <r>
    <s v="Import"/>
    <s v="East Asia"/>
    <s v="China"/>
    <s v="Tianjin"/>
    <x v="22"/>
    <x v="2"/>
    <s v="Direct"/>
    <n v="3"/>
    <n v="0"/>
    <n v="78805.555999999997"/>
  </r>
  <r>
    <s v="Import"/>
    <s v="East Asia"/>
    <s v="China"/>
    <s v="Tianjin"/>
    <x v="18"/>
    <x v="1"/>
    <s v="Direct"/>
    <n v="17"/>
    <n v="0"/>
    <n v="158.51900000000001"/>
  </r>
  <r>
    <s v="Import"/>
    <s v="East Asia"/>
    <s v="China"/>
    <s v="Tianjin"/>
    <x v="26"/>
    <x v="1"/>
    <s v="Direct"/>
    <n v="174"/>
    <n v="0"/>
    <n v="295.65100000000001"/>
  </r>
  <r>
    <s v="Import"/>
    <s v="East Asia"/>
    <s v="China"/>
    <s v="Tianjin"/>
    <x v="7"/>
    <x v="0"/>
    <s v="Direct"/>
    <n v="4"/>
    <n v="4"/>
    <n v="78.180000000000007"/>
  </r>
  <r>
    <s v="Import"/>
    <s v="East Asia"/>
    <s v="China"/>
    <s v="Tianjinxingang"/>
    <x v="105"/>
    <x v="0"/>
    <s v="Direct"/>
    <n v="4"/>
    <n v="4"/>
    <n v="70.72"/>
  </r>
  <r>
    <s v="Import"/>
    <s v="East Asia"/>
    <s v="China"/>
    <s v="Tianjinxingang"/>
    <x v="13"/>
    <x v="0"/>
    <s v="Direct"/>
    <n v="76"/>
    <n v="120"/>
    <n v="1236.3031000000001"/>
  </r>
  <r>
    <s v="Import"/>
    <s v="East Asia"/>
    <s v="China"/>
    <s v="Tianjinxingang"/>
    <x v="62"/>
    <x v="0"/>
    <s v="Direct"/>
    <n v="6"/>
    <n v="7"/>
    <n v="72.903599999999997"/>
  </r>
  <r>
    <s v="Import"/>
    <s v="East Asia"/>
    <s v="China"/>
    <s v="MAWEI"/>
    <x v="0"/>
    <x v="0"/>
    <s v="Direct"/>
    <n v="7"/>
    <n v="7"/>
    <n v="168.0582"/>
  </r>
  <r>
    <s v="Import"/>
    <s v="East Asia"/>
    <s v="China"/>
    <s v="MAWEI"/>
    <x v="62"/>
    <x v="0"/>
    <s v="Direct"/>
    <n v="1"/>
    <n v="1"/>
    <n v="11.692"/>
  </r>
  <r>
    <s v="Import"/>
    <s v="East Asia"/>
    <s v="China"/>
    <s v="MAWEI"/>
    <x v="16"/>
    <x v="0"/>
    <s v="Direct"/>
    <n v="1"/>
    <n v="2"/>
    <n v="11.4739"/>
  </r>
  <r>
    <s v="Import"/>
    <s v="East Asia"/>
    <s v="China"/>
    <s v="MAWEI"/>
    <x v="67"/>
    <x v="0"/>
    <s v="Direct"/>
    <n v="1"/>
    <n v="1"/>
    <n v="1.8129"/>
  </r>
  <r>
    <s v="Import"/>
    <s v="East Asia"/>
    <s v="China"/>
    <s v="Nanchang"/>
    <x v="18"/>
    <x v="0"/>
    <s v="Direct"/>
    <n v="2"/>
    <n v="3"/>
    <n v="20.891999999999999"/>
  </r>
  <r>
    <s v="Import"/>
    <s v="East Asia"/>
    <s v="China"/>
    <s v="Nanchang"/>
    <x v="7"/>
    <x v="0"/>
    <s v="Direct"/>
    <n v="5"/>
    <n v="10"/>
    <n v="79.396000000000001"/>
  </r>
  <r>
    <s v="Import"/>
    <s v="East Asia"/>
    <s v="China"/>
    <s v="Nanchang"/>
    <x v="8"/>
    <x v="0"/>
    <s v="Direct"/>
    <n v="13"/>
    <n v="13"/>
    <n v="188.0753"/>
  </r>
  <r>
    <s v="Import"/>
    <s v="East Asia"/>
    <s v="China"/>
    <s v="Nanchang"/>
    <x v="9"/>
    <x v="0"/>
    <s v="Direct"/>
    <n v="1"/>
    <n v="1"/>
    <n v="8.1129999999999995"/>
  </r>
  <r>
    <s v="Import"/>
    <s v="East Asia"/>
    <s v="China"/>
    <s v="Nanjing"/>
    <x v="11"/>
    <x v="0"/>
    <s v="Direct"/>
    <n v="45"/>
    <n v="69"/>
    <n v="359.36599999999999"/>
  </r>
  <r>
    <s v="Import"/>
    <s v="East Asia"/>
    <s v="China"/>
    <s v="Nanjing"/>
    <x v="6"/>
    <x v="0"/>
    <s v="Direct"/>
    <n v="1"/>
    <n v="1"/>
    <n v="1.0409999999999999"/>
  </r>
  <r>
    <s v="Import"/>
    <s v="East Asia"/>
    <s v="China"/>
    <s v="Nanjing"/>
    <x v="25"/>
    <x v="0"/>
    <s v="Direct"/>
    <n v="2"/>
    <n v="2"/>
    <n v="33.183999999999997"/>
  </r>
  <r>
    <s v="Import"/>
    <s v="East Asia"/>
    <s v="China"/>
    <s v="Nanjing"/>
    <x v="5"/>
    <x v="0"/>
    <s v="Direct"/>
    <n v="124"/>
    <n v="246"/>
    <n v="1334.7221999999999"/>
  </r>
  <r>
    <s v="Import"/>
    <s v="East Asia"/>
    <s v="China"/>
    <s v="Nanjing"/>
    <x v="8"/>
    <x v="0"/>
    <s v="Direct"/>
    <n v="167"/>
    <n v="333"/>
    <n v="1655.7867000000001"/>
  </r>
  <r>
    <s v="Import"/>
    <s v="East Asia"/>
    <s v="China"/>
    <s v="Nansha"/>
    <x v="57"/>
    <x v="0"/>
    <s v="Direct"/>
    <n v="1"/>
    <n v="1"/>
    <n v="20.349"/>
  </r>
  <r>
    <s v="Import"/>
    <s v="East Asia"/>
    <s v="China"/>
    <s v="Nansha"/>
    <x v="17"/>
    <x v="0"/>
    <s v="Direct"/>
    <n v="1"/>
    <n v="1"/>
    <n v="1.3"/>
  </r>
  <r>
    <s v="Import"/>
    <s v="East Asia"/>
    <s v="China"/>
    <s v="Nansha"/>
    <x v="32"/>
    <x v="0"/>
    <s v="Direct"/>
    <n v="405"/>
    <n v="695"/>
    <n v="2725.7213000000002"/>
  </r>
  <r>
    <s v="Import"/>
    <s v="East Asia"/>
    <s v="China"/>
    <s v="Nansha"/>
    <x v="18"/>
    <x v="1"/>
    <s v="Direct"/>
    <n v="3"/>
    <n v="0"/>
    <n v="1.24"/>
  </r>
  <r>
    <s v="Import"/>
    <s v="East Asia"/>
    <s v="China"/>
    <s v="Nansha"/>
    <x v="18"/>
    <x v="0"/>
    <s v="Direct"/>
    <n v="161"/>
    <n v="252"/>
    <n v="1935.6415"/>
  </r>
  <r>
    <s v="Import"/>
    <s v="East Asia"/>
    <s v="China"/>
    <s v="Nansha"/>
    <x v="79"/>
    <x v="0"/>
    <s v="Direct"/>
    <n v="2"/>
    <n v="3"/>
    <n v="28.1"/>
  </r>
  <r>
    <s v="Import"/>
    <s v="East Asia"/>
    <s v="China"/>
    <s v="Nansha"/>
    <x v="54"/>
    <x v="0"/>
    <s v="Direct"/>
    <n v="2"/>
    <n v="4"/>
    <n v="5.7484999999999999"/>
  </r>
  <r>
    <s v="Import"/>
    <s v="East Asia"/>
    <s v="China"/>
    <s v="Nansha"/>
    <x v="7"/>
    <x v="0"/>
    <s v="Direct"/>
    <n v="9"/>
    <n v="13"/>
    <n v="100.232"/>
  </r>
  <r>
    <s v="Import"/>
    <s v="East Asia"/>
    <s v="China"/>
    <s v="Nansha"/>
    <x v="6"/>
    <x v="0"/>
    <s v="Direct"/>
    <n v="1"/>
    <n v="1"/>
    <n v="0.08"/>
  </r>
  <r>
    <s v="Import"/>
    <s v="East Asia"/>
    <s v="China"/>
    <s v="Nansha"/>
    <x v="3"/>
    <x v="0"/>
    <s v="Direct"/>
    <n v="62"/>
    <n v="94"/>
    <n v="525.85159999999996"/>
  </r>
  <r>
    <s v="Import"/>
    <s v="East Asia"/>
    <s v="China"/>
    <s v="Nansha"/>
    <x v="52"/>
    <x v="0"/>
    <s v="Direct"/>
    <n v="1"/>
    <n v="2"/>
    <n v="6.44"/>
  </r>
  <r>
    <s v="Import"/>
    <s v="East Asia"/>
    <s v="China"/>
    <s v="Nansha"/>
    <x v="95"/>
    <x v="0"/>
    <s v="Direct"/>
    <n v="1"/>
    <n v="2"/>
    <n v="7.6760000000000002"/>
  </r>
  <r>
    <s v="Import"/>
    <s v="East Asia"/>
    <s v="China"/>
    <s v="Nansha"/>
    <x v="24"/>
    <x v="0"/>
    <s v="Direct"/>
    <n v="8"/>
    <n v="9"/>
    <n v="32.259500000000003"/>
  </r>
  <r>
    <s v="Import"/>
    <s v="East Asia"/>
    <s v="China"/>
    <s v="Nansha"/>
    <x v="8"/>
    <x v="0"/>
    <s v="Direct"/>
    <n v="28"/>
    <n v="43"/>
    <n v="232.18559999999999"/>
  </r>
  <r>
    <s v="Import"/>
    <s v="East Asia"/>
    <s v="China"/>
    <s v="Nantong"/>
    <x v="17"/>
    <x v="0"/>
    <s v="Direct"/>
    <n v="4"/>
    <n v="5"/>
    <n v="29.111000000000001"/>
  </r>
  <r>
    <s v="Import"/>
    <s v="East Asia"/>
    <s v="China"/>
    <s v="Nantong"/>
    <x v="32"/>
    <x v="0"/>
    <s v="Direct"/>
    <n v="29"/>
    <n v="55"/>
    <n v="137.48500000000001"/>
  </r>
  <r>
    <s v="Import"/>
    <s v="East Asia"/>
    <s v="China"/>
    <s v="Nantong"/>
    <x v="18"/>
    <x v="0"/>
    <s v="Direct"/>
    <n v="34"/>
    <n v="37"/>
    <n v="697.7278"/>
  </r>
  <r>
    <s v="Import"/>
    <s v="East Asia"/>
    <s v="China"/>
    <s v="Nantong"/>
    <x v="3"/>
    <x v="0"/>
    <s v="Direct"/>
    <n v="18"/>
    <n v="30"/>
    <n v="238.34"/>
  </r>
  <r>
    <s v="Import"/>
    <s v="East Asia"/>
    <s v="China"/>
    <s v="Nantong"/>
    <x v="24"/>
    <x v="0"/>
    <s v="Direct"/>
    <n v="3"/>
    <n v="3"/>
    <n v="27.311"/>
  </r>
  <r>
    <s v="Import"/>
    <s v="East Asia"/>
    <s v="China"/>
    <s v="Ningbo"/>
    <x v="57"/>
    <x v="0"/>
    <s v="Direct"/>
    <n v="2"/>
    <n v="3"/>
    <n v="14.93"/>
  </r>
  <r>
    <s v="Import"/>
    <s v="East Asia"/>
    <s v="China"/>
    <s v="Sanshui"/>
    <x v="11"/>
    <x v="0"/>
    <s v="Direct"/>
    <n v="2"/>
    <n v="4"/>
    <n v="10.37"/>
  </r>
  <r>
    <s v="Import"/>
    <s v="East Asia"/>
    <s v="China"/>
    <s v="Shanghai"/>
    <x v="47"/>
    <x v="0"/>
    <s v="Direct"/>
    <n v="340"/>
    <n v="395"/>
    <n v="940.71"/>
  </r>
  <r>
    <s v="Import"/>
    <s v="East Asia"/>
    <s v="China"/>
    <s v="Shanghai"/>
    <x v="32"/>
    <x v="0"/>
    <s v="Direct"/>
    <n v="1235"/>
    <n v="2216"/>
    <n v="8882.2862999999998"/>
  </r>
  <r>
    <s v="Import"/>
    <s v="East Asia"/>
    <s v="China"/>
    <s v="Shanghai"/>
    <x v="18"/>
    <x v="0"/>
    <s v="Direct"/>
    <n v="3498"/>
    <n v="5388"/>
    <n v="53492.847800000003"/>
  </r>
  <r>
    <s v="Import"/>
    <s v="East Asia"/>
    <s v="China"/>
    <s v="Shanghai"/>
    <x v="19"/>
    <x v="0"/>
    <s v="Direct"/>
    <n v="908"/>
    <n v="1484"/>
    <n v="8039.5117"/>
  </r>
  <r>
    <s v="Import"/>
    <s v="East Asia"/>
    <s v="China"/>
    <s v="Shanghai"/>
    <x v="26"/>
    <x v="1"/>
    <s v="Direct"/>
    <n v="3073"/>
    <n v="0"/>
    <n v="4378.9440000000004"/>
  </r>
  <r>
    <s v="Import"/>
    <s v="East Asia"/>
    <s v="China"/>
    <s v="Shanghai"/>
    <x v="54"/>
    <x v="0"/>
    <s v="Direct"/>
    <n v="91"/>
    <n v="160"/>
    <n v="1427.684"/>
  </r>
  <r>
    <s v="Import"/>
    <s v="East Asia"/>
    <s v="China"/>
    <s v="Shanghai"/>
    <x v="7"/>
    <x v="1"/>
    <s v="Direct"/>
    <n v="191"/>
    <n v="0"/>
    <n v="1258.546"/>
  </r>
  <r>
    <s v="Import"/>
    <s v="East Asia"/>
    <s v="China"/>
    <s v="Shanghai"/>
    <x v="4"/>
    <x v="0"/>
    <s v="Direct"/>
    <n v="3"/>
    <n v="5"/>
    <n v="37.554000000000002"/>
  </r>
  <r>
    <s v="Import"/>
    <s v="East Asia"/>
    <s v="China"/>
    <s v="Shanghai"/>
    <x v="5"/>
    <x v="0"/>
    <s v="Direct"/>
    <n v="643"/>
    <n v="981"/>
    <n v="10064.860500000001"/>
  </r>
  <r>
    <s v="Import"/>
    <s v="East Asia"/>
    <s v="China"/>
    <s v="Shanghai"/>
    <x v="34"/>
    <x v="0"/>
    <s v="Direct"/>
    <n v="6"/>
    <n v="7"/>
    <n v="114.428"/>
  </r>
  <r>
    <s v="Import"/>
    <s v="East Asia"/>
    <s v="China"/>
    <s v="Shanghai"/>
    <x v="8"/>
    <x v="1"/>
    <s v="Direct"/>
    <n v="34"/>
    <n v="0"/>
    <n v="66.314999999999998"/>
  </r>
  <r>
    <s v="Import"/>
    <s v="East Asia"/>
    <s v="China"/>
    <s v="Shanghai"/>
    <x v="8"/>
    <x v="0"/>
    <s v="Direct"/>
    <n v="729"/>
    <n v="1134"/>
    <n v="8706.1515999999992"/>
  </r>
  <r>
    <s v="Import"/>
    <s v="East Asia"/>
    <s v="China"/>
    <s v="Shantou"/>
    <x v="40"/>
    <x v="0"/>
    <s v="Direct"/>
    <n v="2"/>
    <n v="2"/>
    <n v="13.5974"/>
  </r>
  <r>
    <s v="Import"/>
    <s v="East Asia"/>
    <s v="China"/>
    <s v="Shantou"/>
    <x v="53"/>
    <x v="0"/>
    <s v="Direct"/>
    <n v="3"/>
    <n v="3"/>
    <n v="34.725999999999999"/>
  </r>
  <r>
    <s v="Import"/>
    <s v="East Asia"/>
    <s v="China"/>
    <s v="Shantou"/>
    <x v="80"/>
    <x v="0"/>
    <s v="Direct"/>
    <n v="7"/>
    <n v="14"/>
    <n v="62.930799999999998"/>
  </r>
  <r>
    <s v="Import"/>
    <s v="East Asia"/>
    <s v="China"/>
    <s v="Shantou"/>
    <x v="67"/>
    <x v="0"/>
    <s v="Direct"/>
    <n v="4"/>
    <n v="6"/>
    <n v="14.6488"/>
  </r>
  <r>
    <s v="Import"/>
    <s v="East Asia"/>
    <s v="China"/>
    <s v="SHATIAN"/>
    <x v="1"/>
    <x v="0"/>
    <s v="Direct"/>
    <n v="1"/>
    <n v="1"/>
    <n v="8.1890000000000001"/>
  </r>
  <r>
    <s v="Import"/>
    <s v="East Asia"/>
    <s v="China"/>
    <s v="Shekou"/>
    <x v="61"/>
    <x v="0"/>
    <s v="Direct"/>
    <n v="4"/>
    <n v="8"/>
    <n v="61.68"/>
  </r>
  <r>
    <s v="Import"/>
    <s v="East Asia"/>
    <s v="China"/>
    <s v="Shekou"/>
    <x v="0"/>
    <x v="0"/>
    <s v="Direct"/>
    <n v="201"/>
    <n v="254"/>
    <n v="3445.9396000000002"/>
  </r>
  <r>
    <s v="Import"/>
    <s v="East Asia"/>
    <s v="China"/>
    <s v="Shekou"/>
    <x v="10"/>
    <x v="0"/>
    <s v="Direct"/>
    <n v="49"/>
    <n v="71"/>
    <n v="804.23800000000006"/>
  </r>
  <r>
    <s v="Import"/>
    <s v="East Asia"/>
    <s v="China"/>
    <s v="Shekou"/>
    <x v="60"/>
    <x v="0"/>
    <s v="Direct"/>
    <n v="14"/>
    <n v="19"/>
    <n v="130.8347"/>
  </r>
  <r>
    <s v="Import"/>
    <s v="East Asia"/>
    <s v="China"/>
    <s v="Shekou"/>
    <x v="62"/>
    <x v="0"/>
    <s v="Direct"/>
    <n v="1"/>
    <n v="1"/>
    <n v="7.8"/>
  </r>
  <r>
    <s v="Import"/>
    <s v="East Asia"/>
    <s v="China"/>
    <s v="Shekou"/>
    <x v="49"/>
    <x v="0"/>
    <s v="Direct"/>
    <n v="12"/>
    <n v="15"/>
    <n v="51.567900000000002"/>
  </r>
  <r>
    <s v="Import"/>
    <s v="East Asia"/>
    <s v="China"/>
    <s v="Shekou"/>
    <x v="23"/>
    <x v="0"/>
    <s v="Direct"/>
    <n v="12"/>
    <n v="12"/>
    <n v="83.451999999999998"/>
  </r>
  <r>
    <s v="Import"/>
    <s v="East Asia"/>
    <s v="China"/>
    <s v="Shekou"/>
    <x v="14"/>
    <x v="0"/>
    <s v="Direct"/>
    <n v="74"/>
    <n v="141"/>
    <n v="892.61900000000003"/>
  </r>
  <r>
    <s v="Import"/>
    <s v="East Asia"/>
    <s v="China"/>
    <s v="Shekou"/>
    <x v="30"/>
    <x v="0"/>
    <s v="Direct"/>
    <n v="1"/>
    <n v="1"/>
    <n v="5.0110000000000001"/>
  </r>
  <r>
    <s v="Import"/>
    <s v="East Asia"/>
    <s v="China"/>
    <s v="Shekou"/>
    <x v="44"/>
    <x v="0"/>
    <s v="Direct"/>
    <n v="8"/>
    <n v="9"/>
    <n v="93.944599999999994"/>
  </r>
  <r>
    <s v="Import"/>
    <s v="East Asia"/>
    <s v="China"/>
    <s v="Shekou"/>
    <x v="15"/>
    <x v="0"/>
    <s v="Direct"/>
    <n v="10"/>
    <n v="10"/>
    <n v="186.529"/>
  </r>
  <r>
    <s v="Import"/>
    <s v="East Asia"/>
    <s v="China"/>
    <s v="Shekou"/>
    <x v="25"/>
    <x v="0"/>
    <s v="Direct"/>
    <n v="22"/>
    <n v="22"/>
    <n v="367.11059999999998"/>
  </r>
  <r>
    <s v="Import"/>
    <s v="East Asia"/>
    <s v="China"/>
    <s v="Shekou"/>
    <x v="16"/>
    <x v="0"/>
    <s v="Direct"/>
    <n v="443"/>
    <n v="693"/>
    <n v="3491.7233999999999"/>
  </r>
  <r>
    <s v="Import"/>
    <s v="East Asia"/>
    <s v="China"/>
    <s v="Shekou"/>
    <x v="67"/>
    <x v="0"/>
    <s v="Direct"/>
    <n v="327"/>
    <n v="530"/>
    <n v="1827.1631"/>
  </r>
  <r>
    <s v="Import"/>
    <s v="East Asia"/>
    <s v="China"/>
    <s v="Shenwan"/>
    <x v="36"/>
    <x v="0"/>
    <s v="Direct"/>
    <n v="1"/>
    <n v="2"/>
    <n v="9.5427"/>
  </r>
  <r>
    <s v="Export"/>
    <s v="U.S.A."/>
    <s v="United States Of America"/>
    <s v="New Orleans"/>
    <x v="33"/>
    <x v="0"/>
    <s v="Direct"/>
    <n v="8"/>
    <n v="8"/>
    <n v="162.03"/>
  </r>
  <r>
    <s v="Export"/>
    <s v="U.S.A."/>
    <s v="United States Of America"/>
    <s v="New Orleans"/>
    <x v="7"/>
    <x v="0"/>
    <s v="Direct"/>
    <n v="2"/>
    <n v="3"/>
    <n v="6.2"/>
  </r>
  <r>
    <s v="Export"/>
    <s v="U.S.A."/>
    <s v="United States Of America"/>
    <s v="New Orleans"/>
    <x v="71"/>
    <x v="0"/>
    <s v="Direct"/>
    <n v="1"/>
    <n v="1"/>
    <n v="20"/>
  </r>
  <r>
    <s v="Export"/>
    <s v="U.S.A."/>
    <s v="United States Of America"/>
    <s v="New York"/>
    <x v="10"/>
    <x v="0"/>
    <s v="Direct"/>
    <n v="43"/>
    <n v="84"/>
    <n v="761.601"/>
  </r>
  <r>
    <s v="Export"/>
    <s v="U.S.A."/>
    <s v="United States Of America"/>
    <s v="New York"/>
    <x v="54"/>
    <x v="0"/>
    <s v="Direct"/>
    <n v="57"/>
    <n v="58"/>
    <n v="1070.0573999999999"/>
  </r>
  <r>
    <s v="Export"/>
    <s v="U.S.A."/>
    <s v="United States Of America"/>
    <s v="New York"/>
    <x v="46"/>
    <x v="0"/>
    <s v="Direct"/>
    <n v="1"/>
    <n v="1"/>
    <n v="10.0092"/>
  </r>
  <r>
    <s v="Export"/>
    <s v="U.S.A."/>
    <s v="United States Of America"/>
    <s v="New York"/>
    <x v="15"/>
    <x v="0"/>
    <s v="Direct"/>
    <n v="1"/>
    <n v="1"/>
    <n v="18.64"/>
  </r>
  <r>
    <s v="Export"/>
    <s v="U.S.A."/>
    <s v="United States Of America"/>
    <s v="New York"/>
    <x v="7"/>
    <x v="0"/>
    <s v="Direct"/>
    <n v="5"/>
    <n v="7"/>
    <n v="49.848999999999997"/>
  </r>
  <r>
    <s v="Export"/>
    <s v="U.S.A."/>
    <s v="United States Of America"/>
    <s v="New York"/>
    <x v="31"/>
    <x v="0"/>
    <s v="Direct"/>
    <n v="4"/>
    <n v="4"/>
    <n v="49.673999999999999"/>
  </r>
  <r>
    <s v="Export"/>
    <s v="U.S.A."/>
    <s v="United States Of America"/>
    <s v="New York"/>
    <x v="71"/>
    <x v="0"/>
    <s v="Direct"/>
    <n v="73"/>
    <n v="73"/>
    <n v="1499.56"/>
  </r>
  <r>
    <s v="Export"/>
    <s v="U.S.A."/>
    <s v="United States Of America"/>
    <s v="Norfolk"/>
    <x v="8"/>
    <x v="0"/>
    <s v="Direct"/>
    <n v="1"/>
    <n v="1"/>
    <n v="1.3913"/>
  </r>
  <r>
    <s v="Export"/>
    <s v="U.S.A."/>
    <s v="United States Of America"/>
    <s v="Oakland"/>
    <x v="39"/>
    <x v="0"/>
    <s v="Direct"/>
    <n v="1"/>
    <n v="1"/>
    <n v="20.581"/>
  </r>
  <r>
    <s v="Export"/>
    <s v="U.S.A."/>
    <s v="United States Of America"/>
    <s v="Oakland"/>
    <x v="1"/>
    <x v="0"/>
    <s v="Direct"/>
    <n v="12"/>
    <n v="15"/>
    <n v="239.2336"/>
  </r>
  <r>
    <s v="Export"/>
    <s v="U.S.A."/>
    <s v="United States Of America"/>
    <s v="Oakland"/>
    <x v="11"/>
    <x v="0"/>
    <s v="Direct"/>
    <n v="18"/>
    <n v="20"/>
    <n v="282.81700000000001"/>
  </r>
  <r>
    <s v="Export"/>
    <s v="U.S.A."/>
    <s v="United States Of America"/>
    <s v="Philadelphia"/>
    <x v="54"/>
    <x v="0"/>
    <s v="Direct"/>
    <n v="11"/>
    <n v="11"/>
    <n v="200.68"/>
  </r>
  <r>
    <s v="Export"/>
    <s v="U.S.A."/>
    <s v="United States Of America"/>
    <s v="Philadelphia"/>
    <x v="7"/>
    <x v="0"/>
    <s v="Direct"/>
    <n v="17"/>
    <n v="30"/>
    <n v="195.595"/>
  </r>
  <r>
    <s v="Export"/>
    <s v="U.S.A."/>
    <s v="United States Of America"/>
    <s v="Philadelphia"/>
    <x v="6"/>
    <x v="0"/>
    <s v="Direct"/>
    <n v="1"/>
    <n v="1"/>
    <n v="2.7"/>
  </r>
  <r>
    <s v="Export"/>
    <s v="U.S.A."/>
    <s v="United States Of America"/>
    <s v="Portland (Oregon)"/>
    <x v="10"/>
    <x v="0"/>
    <s v="Direct"/>
    <n v="108"/>
    <n v="216"/>
    <n v="1956.0640000000001"/>
  </r>
  <r>
    <s v="Export"/>
    <s v="U.S.A."/>
    <s v="United States Of America"/>
    <s v="Portland (Oregon)"/>
    <x v="18"/>
    <x v="0"/>
    <s v="Direct"/>
    <n v="2"/>
    <n v="4"/>
    <n v="9"/>
  </r>
  <r>
    <s v="Export"/>
    <s v="U.S.A."/>
    <s v="United States Of America"/>
    <s v="Portland (Oregon)"/>
    <x v="31"/>
    <x v="0"/>
    <s v="Direct"/>
    <n v="2"/>
    <n v="2"/>
    <n v="23.163"/>
  </r>
  <r>
    <s v="Export"/>
    <s v="U.S.A."/>
    <s v="United States Of America"/>
    <s v="Savannah"/>
    <x v="61"/>
    <x v="0"/>
    <s v="Direct"/>
    <n v="1"/>
    <n v="2"/>
    <n v="27.18"/>
  </r>
  <r>
    <s v="Export"/>
    <s v="U.S.A."/>
    <s v="United States Of America"/>
    <s v="Savannah"/>
    <x v="10"/>
    <x v="0"/>
    <s v="Direct"/>
    <n v="13"/>
    <n v="26"/>
    <n v="256.173"/>
  </r>
  <r>
    <s v="Export"/>
    <s v="U.S.A."/>
    <s v="United States Of America"/>
    <s v="Savannah"/>
    <x v="54"/>
    <x v="0"/>
    <s v="Direct"/>
    <n v="178"/>
    <n v="178"/>
    <n v="3155.9"/>
  </r>
  <r>
    <s v="Export"/>
    <s v="U.S.A."/>
    <s v="United States Of America"/>
    <s v="Savannah"/>
    <x v="7"/>
    <x v="1"/>
    <s v="Direct"/>
    <n v="21"/>
    <n v="0"/>
    <n v="217.3"/>
  </r>
  <r>
    <s v="Export"/>
    <s v="U.S.A."/>
    <s v="United States Of America"/>
    <s v="Savannah"/>
    <x v="7"/>
    <x v="0"/>
    <s v="Direct"/>
    <n v="3"/>
    <n v="4"/>
    <n v="39.72"/>
  </r>
  <r>
    <s v="Export"/>
    <s v="U.S.A."/>
    <s v="United States Of America"/>
    <s v="Tacoma"/>
    <x v="11"/>
    <x v="1"/>
    <s v="Direct"/>
    <n v="1"/>
    <n v="0"/>
    <n v="6.1"/>
  </r>
  <r>
    <s v="Export"/>
    <s v="U.S.A."/>
    <s v="United States Of America"/>
    <s v="USA - other"/>
    <x v="51"/>
    <x v="0"/>
    <s v="Direct"/>
    <n v="2"/>
    <n v="3"/>
    <n v="9.75"/>
  </r>
  <r>
    <s v="Export"/>
    <s v="U.S.A."/>
    <s v="United States Of America"/>
    <s v="USA - other"/>
    <x v="11"/>
    <x v="0"/>
    <s v="Direct"/>
    <n v="2"/>
    <n v="2"/>
    <n v="16.602"/>
  </r>
  <r>
    <s v="Export"/>
    <s v="U.S.A."/>
    <s v="United States Of America"/>
    <s v="USA - other"/>
    <x v="8"/>
    <x v="0"/>
    <s v="Direct"/>
    <n v="1"/>
    <n v="2"/>
    <n v="26.06"/>
  </r>
  <r>
    <s v="Export"/>
    <s v="United Kingdom and Ireland"/>
    <s v="Ireland"/>
    <s v="Cork"/>
    <x v="6"/>
    <x v="0"/>
    <s v="Direct"/>
    <n v="10"/>
    <n v="15"/>
    <n v="73.314999999999998"/>
  </r>
  <r>
    <s v="Export"/>
    <s v="United Kingdom and Ireland"/>
    <s v="Ireland"/>
    <s v="Dublin"/>
    <x v="10"/>
    <x v="0"/>
    <s v="Direct"/>
    <n v="2"/>
    <n v="4"/>
    <n v="47.031999999999996"/>
  </r>
  <r>
    <s v="Export"/>
    <s v="United Kingdom and Ireland"/>
    <s v="Ireland"/>
    <s v="Dublin"/>
    <x v="19"/>
    <x v="0"/>
    <s v="Direct"/>
    <n v="1"/>
    <n v="1"/>
    <n v="17.007000000000001"/>
  </r>
  <r>
    <s v="Export"/>
    <s v="United Kingdom and Ireland"/>
    <s v="Ireland"/>
    <s v="Dublin"/>
    <x v="15"/>
    <x v="0"/>
    <s v="Direct"/>
    <n v="1"/>
    <n v="1"/>
    <n v="10.955"/>
  </r>
  <r>
    <s v="Export"/>
    <s v="United Kingdom and Ireland"/>
    <s v="Ireland"/>
    <s v="Dublin"/>
    <x v="6"/>
    <x v="0"/>
    <s v="Direct"/>
    <n v="23"/>
    <n v="31"/>
    <n v="86.290999999999997"/>
  </r>
  <r>
    <s v="Export"/>
    <s v="United Kingdom and Ireland"/>
    <s v="United Kingdom"/>
    <s v="Belfast"/>
    <x v="6"/>
    <x v="0"/>
    <s v="Direct"/>
    <n v="2"/>
    <n v="3"/>
    <n v="6.0659999999999998"/>
  </r>
  <r>
    <s v="Export"/>
    <s v="United Kingdom and Ireland"/>
    <s v="United Kingdom"/>
    <s v="Belfast"/>
    <x v="5"/>
    <x v="0"/>
    <s v="Direct"/>
    <n v="9"/>
    <n v="9"/>
    <n v="176.709"/>
  </r>
  <r>
    <s v="Export"/>
    <s v="United Kingdom and Ireland"/>
    <s v="United Kingdom"/>
    <s v="DAVENTRY"/>
    <x v="32"/>
    <x v="0"/>
    <s v="Direct"/>
    <n v="1"/>
    <n v="2"/>
    <n v="4.4492000000000003"/>
  </r>
  <r>
    <s v="Export"/>
    <s v="United Kingdom and Ireland"/>
    <s v="United Kingdom"/>
    <s v="Felixstowe"/>
    <x v="88"/>
    <x v="0"/>
    <s v="Direct"/>
    <n v="2"/>
    <n v="4"/>
    <n v="22.05"/>
  </r>
  <r>
    <s v="Export"/>
    <s v="United Kingdom and Ireland"/>
    <s v="United Kingdom"/>
    <s v="Felixstowe"/>
    <x v="18"/>
    <x v="0"/>
    <s v="Direct"/>
    <n v="3"/>
    <n v="4"/>
    <n v="30.643000000000001"/>
  </r>
  <r>
    <s v="Export"/>
    <s v="United Kingdom and Ireland"/>
    <s v="United Kingdom"/>
    <s v="Felixstowe"/>
    <x v="33"/>
    <x v="0"/>
    <s v="Direct"/>
    <n v="2"/>
    <n v="2"/>
    <n v="54.6"/>
  </r>
  <r>
    <s v="Export"/>
    <s v="United Kingdom and Ireland"/>
    <s v="United Kingdom"/>
    <s v="Felixstowe"/>
    <x v="15"/>
    <x v="0"/>
    <s v="Direct"/>
    <n v="5"/>
    <n v="5"/>
    <n v="136.5"/>
  </r>
  <r>
    <s v="Export"/>
    <s v="United Kingdom and Ireland"/>
    <s v="United Kingdom"/>
    <s v="Grangemouth"/>
    <x v="9"/>
    <x v="0"/>
    <s v="Direct"/>
    <n v="1"/>
    <n v="1"/>
    <n v="7"/>
  </r>
  <r>
    <s v="Export"/>
    <s v="United Kingdom and Ireland"/>
    <s v="United Kingdom"/>
    <s v="Immingham"/>
    <x v="54"/>
    <x v="0"/>
    <s v="Direct"/>
    <n v="8"/>
    <n v="8"/>
    <n v="202.46"/>
  </r>
  <r>
    <s v="Export"/>
    <s v="United Kingdom and Ireland"/>
    <s v="United Kingdom"/>
    <s v="Immingham"/>
    <x v="52"/>
    <x v="0"/>
    <s v="Direct"/>
    <n v="1"/>
    <n v="2"/>
    <n v="10.79"/>
  </r>
  <r>
    <s v="Export"/>
    <s v="United Kingdom and Ireland"/>
    <s v="United Kingdom"/>
    <s v="Liverpool"/>
    <x v="0"/>
    <x v="0"/>
    <s v="Direct"/>
    <n v="3"/>
    <n v="3"/>
    <n v="46.795999999999999"/>
  </r>
  <r>
    <s v="Export"/>
    <s v="United Kingdom and Ireland"/>
    <s v="United Kingdom"/>
    <s v="Liverpool"/>
    <x v="18"/>
    <x v="0"/>
    <s v="Direct"/>
    <n v="1"/>
    <n v="1"/>
    <n v="15.451000000000001"/>
  </r>
  <r>
    <s v="Export"/>
    <s v="United Kingdom and Ireland"/>
    <s v="United Kingdom"/>
    <s v="Liverpool"/>
    <x v="20"/>
    <x v="0"/>
    <s v="Direct"/>
    <n v="1"/>
    <n v="2"/>
    <n v="4.6029999999999998"/>
  </r>
  <r>
    <s v="Export"/>
    <s v="United Kingdom and Ireland"/>
    <s v="United Kingdom"/>
    <s v="Liverpool"/>
    <x v="6"/>
    <x v="0"/>
    <s v="Direct"/>
    <n v="7"/>
    <n v="9"/>
    <n v="27.981999999999999"/>
  </r>
  <r>
    <s v="Export"/>
    <s v="United Kingdom and Ireland"/>
    <s v="United Kingdom"/>
    <s v="Liverpool"/>
    <x v="72"/>
    <x v="0"/>
    <s v="Direct"/>
    <n v="8"/>
    <n v="8"/>
    <n v="191.03899999999999"/>
  </r>
  <r>
    <s v="Export"/>
    <s v="United Kingdom and Ireland"/>
    <s v="United Kingdom"/>
    <s v="London Gateway Port"/>
    <x v="57"/>
    <x v="0"/>
    <s v="Direct"/>
    <n v="1"/>
    <n v="2"/>
    <n v="17.972999999999999"/>
  </r>
  <r>
    <s v="Export"/>
    <s v="United Kingdom and Ireland"/>
    <s v="United Kingdom"/>
    <s v="London Gateway Port"/>
    <x v="1"/>
    <x v="0"/>
    <s v="Direct"/>
    <n v="22"/>
    <n v="27"/>
    <n v="417.50369999999998"/>
  </r>
  <r>
    <s v="Export"/>
    <s v="United Kingdom and Ireland"/>
    <s v="United Kingdom"/>
    <s v="London Gateway Port"/>
    <x v="11"/>
    <x v="0"/>
    <s v="Direct"/>
    <n v="14"/>
    <n v="27"/>
    <n v="207.8"/>
  </r>
  <r>
    <s v="Export"/>
    <s v="United Kingdom and Ireland"/>
    <s v="United Kingdom"/>
    <s v="London Gateway Port"/>
    <x v="44"/>
    <x v="0"/>
    <s v="Direct"/>
    <n v="14"/>
    <n v="28"/>
    <n v="187.02719999999999"/>
  </r>
  <r>
    <s v="Export"/>
    <s v="United Kingdom and Ireland"/>
    <s v="United Kingdom"/>
    <s v="London Gateway Port"/>
    <x v="6"/>
    <x v="0"/>
    <s v="Direct"/>
    <n v="71"/>
    <n v="107"/>
    <n v="388.28300000000002"/>
  </r>
  <r>
    <s v="Export"/>
    <s v="United Kingdom and Ireland"/>
    <s v="United Kingdom"/>
    <s v="London Gateway Port"/>
    <x v="3"/>
    <x v="0"/>
    <s v="Direct"/>
    <n v="2"/>
    <n v="4"/>
    <n v="28.5"/>
  </r>
  <r>
    <s v="Export"/>
    <s v="United Kingdom and Ireland"/>
    <s v="United Kingdom"/>
    <s v="London Gateway Port"/>
    <x v="5"/>
    <x v="0"/>
    <s v="Direct"/>
    <n v="2"/>
    <n v="3"/>
    <n v="35.69"/>
  </r>
  <r>
    <s v="Export"/>
    <s v="United Kingdom and Ireland"/>
    <s v="United Kingdom"/>
    <s v="London Gateway Port"/>
    <x v="72"/>
    <x v="0"/>
    <s v="Direct"/>
    <n v="35"/>
    <n v="51"/>
    <n v="515.32360000000006"/>
  </r>
  <r>
    <s v="Export"/>
    <s v="United Kingdom and Ireland"/>
    <s v="United Kingdom"/>
    <s v="Newcastle Upon Tyre"/>
    <x v="7"/>
    <x v="1"/>
    <s v="Direct"/>
    <n v="2"/>
    <n v="0"/>
    <n v="3"/>
  </r>
  <r>
    <s v="Export"/>
    <s v="United Kingdom and Ireland"/>
    <s v="United Kingdom"/>
    <s v="Rotherham"/>
    <x v="54"/>
    <x v="0"/>
    <s v="Direct"/>
    <n v="15"/>
    <n v="15"/>
    <n v="278.88299999999998"/>
  </r>
  <r>
    <s v="Export"/>
    <s v="United Kingdom and Ireland"/>
    <s v="United Kingdom"/>
    <s v="Southampton"/>
    <x v="79"/>
    <x v="0"/>
    <s v="Direct"/>
    <n v="2"/>
    <n v="2"/>
    <n v="17.895"/>
  </r>
  <r>
    <s v="Export"/>
    <s v="United Kingdom and Ireland"/>
    <s v="United Kingdom"/>
    <s v="Southampton"/>
    <x v="54"/>
    <x v="0"/>
    <s v="Direct"/>
    <n v="1"/>
    <n v="1"/>
    <n v="20.622"/>
  </r>
  <r>
    <s v="Export"/>
    <s v="United Kingdom and Ireland"/>
    <s v="United Kingdom"/>
    <s v="Southampton"/>
    <x v="7"/>
    <x v="1"/>
    <s v="Direct"/>
    <n v="3"/>
    <n v="0"/>
    <n v="24.05"/>
  </r>
  <r>
    <s v="Export"/>
    <s v="United Kingdom and Ireland"/>
    <s v="United Kingdom"/>
    <s v="Southampton"/>
    <x v="7"/>
    <x v="0"/>
    <s v="Direct"/>
    <n v="2"/>
    <n v="3"/>
    <n v="4"/>
  </r>
  <r>
    <s v="Export"/>
    <s v="United Kingdom and Ireland"/>
    <s v="United Kingdom"/>
    <s v="Southampton"/>
    <x v="6"/>
    <x v="0"/>
    <s v="Direct"/>
    <n v="19"/>
    <n v="29"/>
    <n v="95.396000000000001"/>
  </r>
  <r>
    <s v="Export"/>
    <s v="United Kingdom and Ireland"/>
    <s v="United Kingdom"/>
    <s v="Southampton"/>
    <x v="67"/>
    <x v="0"/>
    <s v="Direct"/>
    <n v="6"/>
    <n v="10"/>
    <n v="16.100000000000001"/>
  </r>
  <r>
    <s v="Export"/>
    <s v="United Kingdom and Ireland"/>
    <s v="United Kingdom"/>
    <s v="Southampton"/>
    <x v="72"/>
    <x v="0"/>
    <s v="Direct"/>
    <n v="11"/>
    <n v="12"/>
    <n v="251.4896"/>
  </r>
  <r>
    <s v="Export"/>
    <s v="United Kingdom and Ireland"/>
    <s v="United Kingdom"/>
    <s v="Teeside"/>
    <x v="39"/>
    <x v="0"/>
    <s v="Direct"/>
    <n v="9"/>
    <n v="9"/>
    <n v="235.18"/>
  </r>
  <r>
    <s v="Export"/>
    <s v="United Kingdom and Ireland"/>
    <s v="United Kingdom"/>
    <s v="Teeside"/>
    <x v="72"/>
    <x v="0"/>
    <s v="Direct"/>
    <n v="2"/>
    <n v="2"/>
    <n v="48"/>
  </r>
  <r>
    <s v="Export"/>
    <s v="Western Europe"/>
    <s v="Austria"/>
    <s v="Austria - Other"/>
    <x v="6"/>
    <x v="0"/>
    <s v="Direct"/>
    <n v="1"/>
    <n v="1"/>
    <n v="2.2999999999999998"/>
  </r>
  <r>
    <s v="Export"/>
    <s v="Western Europe"/>
    <s v="Belgium"/>
    <s v="Antwerp"/>
    <x v="73"/>
    <x v="0"/>
    <s v="Direct"/>
    <n v="4"/>
    <n v="4"/>
    <n v="80.28"/>
  </r>
  <r>
    <s v="Export"/>
    <s v="Western Europe"/>
    <s v="Belgium"/>
    <s v="Antwerp"/>
    <x v="7"/>
    <x v="0"/>
    <s v="Direct"/>
    <n v="4"/>
    <n v="7"/>
    <n v="34.61"/>
  </r>
  <r>
    <s v="Export"/>
    <s v="Western Europe"/>
    <s v="Belgium"/>
    <s v="Antwerp"/>
    <x v="63"/>
    <x v="0"/>
    <s v="Direct"/>
    <n v="110"/>
    <n v="110"/>
    <n v="2241.29"/>
  </r>
  <r>
    <s v="Export"/>
    <s v="Western Europe"/>
    <s v="Belgium"/>
    <s v="Antwerp"/>
    <x v="71"/>
    <x v="0"/>
    <s v="Direct"/>
    <n v="316"/>
    <n v="316"/>
    <n v="6477.7449999999999"/>
  </r>
  <r>
    <s v="Export"/>
    <s v="Western Europe"/>
    <s v="Belgium"/>
    <s v="Zeebrugge"/>
    <x v="18"/>
    <x v="1"/>
    <s v="Direct"/>
    <n v="10"/>
    <n v="0"/>
    <n v="6"/>
  </r>
  <r>
    <s v="Export"/>
    <s v="Western Europe"/>
    <s v="Belgium"/>
    <s v="Zeebrugge"/>
    <x v="7"/>
    <x v="1"/>
    <s v="Direct"/>
    <n v="4"/>
    <n v="0"/>
    <n v="100"/>
  </r>
  <r>
    <s v="Export"/>
    <s v="Western Europe"/>
    <s v="Belgium"/>
    <s v="Zeebrugge"/>
    <x v="9"/>
    <x v="1"/>
    <s v="Transhipment"/>
    <n v="1"/>
    <n v="0"/>
    <n v="48"/>
  </r>
  <r>
    <s v="Export"/>
    <s v="Western Europe"/>
    <s v="France"/>
    <s v="Le Havre"/>
    <x v="10"/>
    <x v="0"/>
    <s v="Direct"/>
    <n v="96"/>
    <n v="159"/>
    <n v="1760.3290999999999"/>
  </r>
  <r>
    <s v="Export"/>
    <s v="Western Europe"/>
    <s v="France"/>
    <s v="Le Havre"/>
    <x v="19"/>
    <x v="0"/>
    <s v="Direct"/>
    <n v="2"/>
    <n v="4"/>
    <n v="30.3"/>
  </r>
  <r>
    <s v="Export"/>
    <s v="Western Europe"/>
    <s v="France"/>
    <s v="Le Havre"/>
    <x v="54"/>
    <x v="0"/>
    <s v="Direct"/>
    <n v="2"/>
    <n v="4"/>
    <n v="28.8"/>
  </r>
  <r>
    <s v="Export"/>
    <s v="Western Europe"/>
    <s v="France"/>
    <s v="Le Havre"/>
    <x v="7"/>
    <x v="0"/>
    <s v="Direct"/>
    <n v="1"/>
    <n v="2"/>
    <n v="0.51"/>
  </r>
  <r>
    <s v="Export"/>
    <s v="Western Europe"/>
    <s v="France"/>
    <s v="Vitre"/>
    <x v="1"/>
    <x v="0"/>
    <s v="Direct"/>
    <n v="2"/>
    <n v="2"/>
    <n v="31.537800000000001"/>
  </r>
  <r>
    <s v="Export"/>
    <s v="Western Europe"/>
    <s v="Germany, Federal Republic of"/>
    <s v="Bremerhaven"/>
    <x v="75"/>
    <x v="0"/>
    <s v="Direct"/>
    <n v="1"/>
    <n v="1"/>
    <n v="16.553999999999998"/>
  </r>
  <r>
    <s v="Export"/>
    <s v="Western Europe"/>
    <s v="Germany, Federal Republic of"/>
    <s v="Bremerhaven"/>
    <x v="8"/>
    <x v="0"/>
    <s v="Direct"/>
    <n v="1"/>
    <n v="1"/>
    <n v="12"/>
  </r>
  <r>
    <s v="Import"/>
    <s v="East Asia"/>
    <s v="China"/>
    <s v="Shenwan"/>
    <x v="11"/>
    <x v="0"/>
    <s v="Direct"/>
    <n v="5"/>
    <n v="10"/>
    <n v="116.099"/>
  </r>
  <r>
    <s v="Import"/>
    <s v="East Asia"/>
    <s v="China"/>
    <s v="Shiwan"/>
    <x v="0"/>
    <x v="0"/>
    <s v="Direct"/>
    <n v="12"/>
    <n v="12"/>
    <n v="272.84500000000003"/>
  </r>
  <r>
    <s v="Import"/>
    <s v="East Asia"/>
    <s v="China"/>
    <s v="Shiwan"/>
    <x v="10"/>
    <x v="0"/>
    <s v="Direct"/>
    <n v="5"/>
    <n v="5"/>
    <n v="93.424000000000007"/>
  </r>
  <r>
    <s v="Import"/>
    <s v="East Asia"/>
    <s v="China"/>
    <s v="Shunde"/>
    <x v="3"/>
    <x v="0"/>
    <s v="Direct"/>
    <n v="1"/>
    <n v="2"/>
    <n v="6.7"/>
  </r>
  <r>
    <s v="Import"/>
    <s v="East Asia"/>
    <s v="China"/>
    <s v="Taicang"/>
    <x v="13"/>
    <x v="0"/>
    <s v="Direct"/>
    <n v="4"/>
    <n v="8"/>
    <n v="32.127000000000002"/>
  </r>
  <r>
    <s v="Import"/>
    <s v="East Asia"/>
    <s v="China"/>
    <s v="Taicang"/>
    <x v="80"/>
    <x v="0"/>
    <s v="Direct"/>
    <n v="4"/>
    <n v="4"/>
    <n v="53.78"/>
  </r>
  <r>
    <s v="Import"/>
    <s v="East Asia"/>
    <s v="China"/>
    <s v="Taishan"/>
    <x v="0"/>
    <x v="0"/>
    <s v="Direct"/>
    <n v="1"/>
    <n v="1"/>
    <n v="25.449000000000002"/>
  </r>
  <r>
    <s v="Import"/>
    <s v="East Asia"/>
    <s v="China"/>
    <s v="Taishan"/>
    <x v="7"/>
    <x v="0"/>
    <s v="Direct"/>
    <n v="69"/>
    <n v="69"/>
    <n v="1313.0250000000001"/>
  </r>
  <r>
    <s v="Import"/>
    <s v="East Asia"/>
    <s v="China"/>
    <s v="Tianjinxingang"/>
    <x v="93"/>
    <x v="0"/>
    <s v="Direct"/>
    <n v="40"/>
    <n v="40"/>
    <n v="977.06399999999996"/>
  </r>
  <r>
    <s v="Import"/>
    <s v="East Asia"/>
    <s v="China"/>
    <s v="Tianjinxingang"/>
    <x v="106"/>
    <x v="0"/>
    <s v="Direct"/>
    <n v="2"/>
    <n v="2"/>
    <n v="40.6"/>
  </r>
  <r>
    <s v="Import"/>
    <s v="East Asia"/>
    <s v="China"/>
    <s v="Tianjinxingang"/>
    <x v="22"/>
    <x v="0"/>
    <s v="Direct"/>
    <n v="12"/>
    <n v="12"/>
    <n v="308.35199999999998"/>
  </r>
  <r>
    <s v="Import"/>
    <s v="East Asia"/>
    <s v="China"/>
    <s v="Tianjinxingang"/>
    <x v="69"/>
    <x v="0"/>
    <s v="Direct"/>
    <n v="24"/>
    <n v="24"/>
    <n v="529.96259999999995"/>
  </r>
  <r>
    <s v="Import"/>
    <s v="East Asia"/>
    <s v="China"/>
    <s v="Tianjinxingang"/>
    <x v="29"/>
    <x v="0"/>
    <s v="Direct"/>
    <n v="19"/>
    <n v="19"/>
    <n v="433.74"/>
  </r>
  <r>
    <s v="Import"/>
    <s v="East Asia"/>
    <s v="China"/>
    <s v="Tianjinxingang"/>
    <x v="36"/>
    <x v="0"/>
    <s v="Direct"/>
    <n v="233"/>
    <n v="379"/>
    <n v="2076.5770000000002"/>
  </r>
  <r>
    <s v="Import"/>
    <s v="East Asia"/>
    <s v="China"/>
    <s v="Tianjinxingang"/>
    <x v="37"/>
    <x v="0"/>
    <s v="Direct"/>
    <n v="10"/>
    <n v="20"/>
    <n v="263.47000000000003"/>
  </r>
  <r>
    <s v="Import"/>
    <s v="East Asia"/>
    <s v="China"/>
    <s v="Tianjinxingang"/>
    <x v="11"/>
    <x v="0"/>
    <s v="Direct"/>
    <n v="546"/>
    <n v="873"/>
    <n v="7215.6662999999999"/>
  </r>
  <r>
    <s v="Import"/>
    <s v="East Asia"/>
    <s v="China"/>
    <s v="Tianjinxingang"/>
    <x v="44"/>
    <x v="0"/>
    <s v="Direct"/>
    <n v="1"/>
    <n v="1"/>
    <n v="18.867999999999999"/>
  </r>
  <r>
    <s v="Import"/>
    <s v="East Asia"/>
    <s v="China"/>
    <s v="Tianjinxingang"/>
    <x v="53"/>
    <x v="0"/>
    <s v="Direct"/>
    <n v="41"/>
    <n v="44"/>
    <n v="845.69110000000001"/>
  </r>
  <r>
    <s v="Import"/>
    <s v="East Asia"/>
    <s v="China"/>
    <s v="Tianjinxingang"/>
    <x v="82"/>
    <x v="0"/>
    <s v="Direct"/>
    <n v="17"/>
    <n v="17"/>
    <n v="295"/>
  </r>
  <r>
    <s v="Import"/>
    <s v="East Asia"/>
    <s v="China"/>
    <s v="Tianjinxingang"/>
    <x v="25"/>
    <x v="0"/>
    <s v="Direct"/>
    <n v="4"/>
    <n v="4"/>
    <n v="35.004399999999997"/>
  </r>
  <r>
    <s v="Import"/>
    <s v="East Asia"/>
    <s v="China"/>
    <s v="Tianjinxingang"/>
    <x v="31"/>
    <x v="0"/>
    <s v="Direct"/>
    <n v="162"/>
    <n v="162"/>
    <n v="4026.1480000000001"/>
  </r>
  <r>
    <s v="Import"/>
    <s v="East Asia"/>
    <s v="China"/>
    <s v="Tianjinxingang"/>
    <x v="16"/>
    <x v="0"/>
    <s v="Direct"/>
    <n v="115"/>
    <n v="212"/>
    <n v="1648.9157"/>
  </r>
  <r>
    <s v="Import"/>
    <s v="East Asia"/>
    <s v="China"/>
    <s v="Tianjinxingang"/>
    <x v="34"/>
    <x v="0"/>
    <s v="Direct"/>
    <n v="23"/>
    <n v="23"/>
    <n v="565.16399999999999"/>
  </r>
  <r>
    <s v="Import"/>
    <s v="East Asia"/>
    <s v="China"/>
    <s v="Tianjinxingang"/>
    <x v="103"/>
    <x v="0"/>
    <s v="Direct"/>
    <n v="85"/>
    <n v="85"/>
    <n v="1717.444"/>
  </r>
  <r>
    <s v="Import"/>
    <s v="East Asia"/>
    <s v="China"/>
    <s v="WEIHAI"/>
    <x v="32"/>
    <x v="0"/>
    <s v="Direct"/>
    <n v="1"/>
    <n v="1"/>
    <n v="0.14499999999999999"/>
  </r>
  <r>
    <s v="Import"/>
    <s v="East Asia"/>
    <s v="China"/>
    <s v="Wenzhou"/>
    <x v="24"/>
    <x v="0"/>
    <s v="Direct"/>
    <n v="1"/>
    <n v="2"/>
    <n v="16.02"/>
  </r>
  <r>
    <s v="Import"/>
    <s v="East Asia"/>
    <s v="China"/>
    <s v="Wu Chong Kou"/>
    <x v="11"/>
    <x v="0"/>
    <s v="Direct"/>
    <n v="3"/>
    <n v="3"/>
    <n v="9.7087000000000003"/>
  </r>
  <r>
    <s v="Import"/>
    <s v="East Asia"/>
    <s v="China"/>
    <s v="Wu Chong Kou"/>
    <x v="19"/>
    <x v="0"/>
    <s v="Direct"/>
    <n v="3"/>
    <n v="4"/>
    <n v="12.9655"/>
  </r>
  <r>
    <s v="Import"/>
    <s v="East Asia"/>
    <s v="China"/>
    <s v="Wu Chong Kou"/>
    <x v="3"/>
    <x v="0"/>
    <s v="Direct"/>
    <n v="2"/>
    <n v="4"/>
    <n v="12.943199999999999"/>
  </r>
  <r>
    <s v="Import"/>
    <s v="East Asia"/>
    <s v="China"/>
    <s v="Wu Chong Kou"/>
    <x v="8"/>
    <x v="0"/>
    <s v="Direct"/>
    <n v="28"/>
    <n v="28"/>
    <n v="456.0795"/>
  </r>
  <r>
    <s v="Import"/>
    <s v="East Asia"/>
    <s v="China"/>
    <s v="Wuhan"/>
    <x v="17"/>
    <x v="0"/>
    <s v="Direct"/>
    <n v="25"/>
    <n v="38"/>
    <n v="142.3253"/>
  </r>
  <r>
    <s v="Import"/>
    <s v="East Asia"/>
    <s v="China"/>
    <s v="Tianjinxingang"/>
    <x v="78"/>
    <x v="0"/>
    <s v="Direct"/>
    <n v="26"/>
    <n v="30"/>
    <n v="519.34789999999998"/>
  </r>
  <r>
    <s v="Import"/>
    <s v="East Asia"/>
    <s v="China"/>
    <s v="Tianjinxingang"/>
    <x v="32"/>
    <x v="0"/>
    <s v="Direct"/>
    <n v="41"/>
    <n v="69"/>
    <n v="382.54520000000002"/>
  </r>
  <r>
    <s v="Import"/>
    <s v="East Asia"/>
    <s v="China"/>
    <s v="Tianjinxingang"/>
    <x v="14"/>
    <x v="0"/>
    <s v="Direct"/>
    <n v="857"/>
    <n v="1387"/>
    <n v="18832.935000000001"/>
  </r>
  <r>
    <s v="Import"/>
    <s v="East Asia"/>
    <s v="China"/>
    <s v="Tianjinxingang"/>
    <x v="91"/>
    <x v="0"/>
    <s v="Direct"/>
    <n v="1"/>
    <n v="1"/>
    <n v="27.83"/>
  </r>
  <r>
    <s v="Import"/>
    <s v="East Asia"/>
    <s v="China"/>
    <s v="Tianjinxingang"/>
    <x v="46"/>
    <x v="0"/>
    <s v="Direct"/>
    <n v="24"/>
    <n v="24"/>
    <n v="416.11599999999999"/>
  </r>
  <r>
    <s v="Import"/>
    <s v="East Asia"/>
    <s v="China"/>
    <s v="Tianjinxingang"/>
    <x v="24"/>
    <x v="0"/>
    <s v="Direct"/>
    <n v="110"/>
    <n v="169"/>
    <n v="1081.9664"/>
  </r>
  <r>
    <s v="Import"/>
    <s v="East Asia"/>
    <s v="China"/>
    <s v="Tianjinxingang"/>
    <x v="8"/>
    <x v="0"/>
    <s v="Direct"/>
    <n v="226"/>
    <n v="314"/>
    <n v="3077.6116000000002"/>
  </r>
  <r>
    <s v="Import"/>
    <s v="East Asia"/>
    <s v="China"/>
    <s v="Tianjinxingang"/>
    <x v="9"/>
    <x v="0"/>
    <s v="Direct"/>
    <n v="3"/>
    <n v="4"/>
    <n v="37.438000000000002"/>
  </r>
  <r>
    <s v="Import"/>
    <s v="East Asia"/>
    <s v="China"/>
    <s v="Waihai"/>
    <x v="32"/>
    <x v="0"/>
    <s v="Direct"/>
    <n v="5"/>
    <n v="9"/>
    <n v="35.4255"/>
  </r>
  <r>
    <s v="Import"/>
    <s v="East Asia"/>
    <s v="China"/>
    <s v="Wu Chong Kou"/>
    <x v="36"/>
    <x v="0"/>
    <s v="Direct"/>
    <n v="8"/>
    <n v="13"/>
    <n v="64.861000000000004"/>
  </r>
  <r>
    <s v="Import"/>
    <s v="East Asia"/>
    <s v="China"/>
    <s v="Wu Chong Kou"/>
    <x v="14"/>
    <x v="0"/>
    <s v="Direct"/>
    <n v="5"/>
    <n v="5"/>
    <n v="90.914000000000001"/>
  </r>
  <r>
    <s v="Import"/>
    <s v="East Asia"/>
    <s v="China"/>
    <s v="Wu Chong Kou"/>
    <x v="24"/>
    <x v="0"/>
    <s v="Direct"/>
    <n v="1"/>
    <n v="1"/>
    <n v="2.38"/>
  </r>
  <r>
    <s v="Import"/>
    <s v="East Asia"/>
    <s v="China"/>
    <s v="Wuhan"/>
    <x v="13"/>
    <x v="0"/>
    <s v="Direct"/>
    <n v="10"/>
    <n v="10"/>
    <n v="196.798"/>
  </r>
  <r>
    <s v="Import"/>
    <s v="East Asia"/>
    <s v="China"/>
    <s v="Wuhan"/>
    <x v="8"/>
    <x v="0"/>
    <s v="Direct"/>
    <n v="9"/>
    <n v="15"/>
    <n v="86.933800000000005"/>
  </r>
  <r>
    <s v="Import"/>
    <s v="East Asia"/>
    <s v="China"/>
    <s v="Wuhu"/>
    <x v="10"/>
    <x v="0"/>
    <s v="Direct"/>
    <n v="15"/>
    <n v="15"/>
    <n v="346.37430000000001"/>
  </r>
  <r>
    <s v="Import"/>
    <s v="East Asia"/>
    <s v="China"/>
    <s v="Wuhu"/>
    <x v="18"/>
    <x v="0"/>
    <s v="Direct"/>
    <n v="14"/>
    <n v="14"/>
    <n v="256.78500000000003"/>
  </r>
  <r>
    <s v="Import"/>
    <s v="East Asia"/>
    <s v="China"/>
    <s v="Wuhu"/>
    <x v="19"/>
    <x v="0"/>
    <s v="Direct"/>
    <n v="4"/>
    <n v="6"/>
    <n v="44.962499999999999"/>
  </r>
  <r>
    <s v="Import"/>
    <s v="East Asia"/>
    <s v="China"/>
    <s v="Wuhu"/>
    <x v="54"/>
    <x v="0"/>
    <s v="Direct"/>
    <n v="3"/>
    <n v="6"/>
    <n v="29.396899999999999"/>
  </r>
  <r>
    <s v="Import"/>
    <s v="East Asia"/>
    <s v="China"/>
    <s v="Wuhu"/>
    <x v="7"/>
    <x v="0"/>
    <s v="Direct"/>
    <n v="12"/>
    <n v="12"/>
    <n v="260.57400000000001"/>
  </r>
  <r>
    <s v="Import"/>
    <s v="East Asia"/>
    <s v="China"/>
    <s v="Wuhu"/>
    <x v="67"/>
    <x v="0"/>
    <s v="Direct"/>
    <n v="3"/>
    <n v="3"/>
    <n v="15.680099999999999"/>
  </r>
  <r>
    <s v="Import"/>
    <s v="East Asia"/>
    <s v="China"/>
    <s v="Wuxi"/>
    <x v="18"/>
    <x v="0"/>
    <s v="Direct"/>
    <n v="7"/>
    <n v="12"/>
    <n v="114.161"/>
  </r>
  <r>
    <s v="Import"/>
    <s v="East Asia"/>
    <s v="China"/>
    <s v="Xiamen"/>
    <x v="0"/>
    <x v="0"/>
    <s v="Direct"/>
    <n v="187"/>
    <n v="217"/>
    <n v="4021.3669"/>
  </r>
  <r>
    <s v="Import"/>
    <s v="East Asia"/>
    <s v="China"/>
    <s v="Xiamen"/>
    <x v="69"/>
    <x v="0"/>
    <s v="Direct"/>
    <n v="2"/>
    <n v="3"/>
    <n v="17.937200000000001"/>
  </r>
  <r>
    <s v="Import"/>
    <s v="East Asia"/>
    <s v="China"/>
    <s v="Xiamen"/>
    <x v="10"/>
    <x v="0"/>
    <s v="Direct"/>
    <n v="14"/>
    <n v="15"/>
    <n v="178.922"/>
  </r>
  <r>
    <s v="Import"/>
    <s v="East Asia"/>
    <s v="China"/>
    <s v="Xiamen"/>
    <x v="29"/>
    <x v="0"/>
    <s v="Direct"/>
    <n v="1"/>
    <n v="1"/>
    <n v="5.8463000000000003"/>
  </r>
  <r>
    <s v="Import"/>
    <s v="East Asia"/>
    <s v="China"/>
    <s v="Xiamen"/>
    <x v="49"/>
    <x v="0"/>
    <s v="Direct"/>
    <n v="32"/>
    <n v="57"/>
    <n v="202.9333"/>
  </r>
  <r>
    <s v="Import"/>
    <s v="East Asia"/>
    <s v="China"/>
    <s v="Xiamen"/>
    <x v="11"/>
    <x v="0"/>
    <s v="Direct"/>
    <n v="48"/>
    <n v="85"/>
    <n v="443.87259999999998"/>
  </r>
  <r>
    <s v="Import"/>
    <s v="East Asia"/>
    <s v="China"/>
    <s v="Xiamen"/>
    <x v="19"/>
    <x v="0"/>
    <s v="Direct"/>
    <n v="46"/>
    <n v="69"/>
    <n v="281.209"/>
  </r>
  <r>
    <s v="Import"/>
    <s v="East Asia"/>
    <s v="China"/>
    <s v="Xiamen"/>
    <x v="26"/>
    <x v="1"/>
    <s v="Direct"/>
    <n v="20"/>
    <n v="0"/>
    <n v="31.672000000000001"/>
  </r>
  <r>
    <s v="Import"/>
    <s v="East Asia"/>
    <s v="China"/>
    <s v="Xiamen"/>
    <x v="104"/>
    <x v="0"/>
    <s v="Direct"/>
    <n v="30"/>
    <n v="60"/>
    <n v="380.39800000000002"/>
  </r>
  <r>
    <s v="Import"/>
    <s v="East Asia"/>
    <s v="China"/>
    <s v="Xiamen"/>
    <x v="54"/>
    <x v="0"/>
    <s v="Direct"/>
    <n v="28"/>
    <n v="38"/>
    <n v="485.61649999999997"/>
  </r>
  <r>
    <s v="Import"/>
    <s v="East Asia"/>
    <s v="China"/>
    <s v="Xiamen"/>
    <x v="7"/>
    <x v="1"/>
    <s v="Direct"/>
    <n v="3"/>
    <n v="0"/>
    <n v="35"/>
  </r>
  <r>
    <s v="Import"/>
    <s v="East Asia"/>
    <s v="China"/>
    <s v="Xiamen"/>
    <x v="80"/>
    <x v="0"/>
    <s v="Direct"/>
    <n v="331"/>
    <n v="634"/>
    <n v="3168.8507"/>
  </r>
  <r>
    <s v="Export"/>
    <s v="Western Europe"/>
    <s v="Germany, Federal Republic of"/>
    <s v="Hamburg"/>
    <x v="29"/>
    <x v="0"/>
    <s v="Direct"/>
    <n v="5"/>
    <n v="8"/>
    <n v="24.213999999999999"/>
  </r>
  <r>
    <s v="Export"/>
    <s v="Western Europe"/>
    <s v="Germany, Federal Republic of"/>
    <s v="Hamburg"/>
    <x v="1"/>
    <x v="0"/>
    <s v="Direct"/>
    <n v="6"/>
    <n v="8"/>
    <n v="108.0361"/>
  </r>
  <r>
    <s v="Export"/>
    <s v="Western Europe"/>
    <s v="Germany, Federal Republic of"/>
    <s v="Hamburg"/>
    <x v="11"/>
    <x v="0"/>
    <s v="Direct"/>
    <n v="18"/>
    <n v="26"/>
    <n v="165.845"/>
  </r>
  <r>
    <s v="Export"/>
    <s v="Western Europe"/>
    <s v="Germany, Federal Republic of"/>
    <s v="Hamburg"/>
    <x v="33"/>
    <x v="0"/>
    <s v="Direct"/>
    <n v="17"/>
    <n v="17"/>
    <n v="441.60599999999999"/>
  </r>
  <r>
    <s v="Export"/>
    <s v="Western Europe"/>
    <s v="Germany, Federal Republic of"/>
    <s v="Hamburg"/>
    <x v="19"/>
    <x v="0"/>
    <s v="Direct"/>
    <n v="4"/>
    <n v="6"/>
    <n v="14.744"/>
  </r>
  <r>
    <s v="Export"/>
    <s v="Western Europe"/>
    <s v="Germany, Federal Republic of"/>
    <s v="Hamburg"/>
    <x v="79"/>
    <x v="0"/>
    <s v="Direct"/>
    <n v="1"/>
    <n v="2"/>
    <n v="9.17"/>
  </r>
  <r>
    <s v="Export"/>
    <s v="Western Europe"/>
    <s v="Germany, Federal Republic of"/>
    <s v="Hamburg"/>
    <x v="6"/>
    <x v="0"/>
    <s v="Direct"/>
    <n v="7"/>
    <n v="10"/>
    <n v="40.619999999999997"/>
  </r>
  <r>
    <s v="Export"/>
    <s v="Western Europe"/>
    <s v="Germany, Federal Republic of"/>
    <s v="Hamburg"/>
    <x v="3"/>
    <x v="0"/>
    <s v="Direct"/>
    <n v="8"/>
    <n v="9"/>
    <n v="35.317100000000003"/>
  </r>
  <r>
    <s v="Export"/>
    <s v="Western Europe"/>
    <s v="Germany, Federal Republic of"/>
    <s v="Hamburg"/>
    <x v="5"/>
    <x v="0"/>
    <s v="Direct"/>
    <n v="2"/>
    <n v="2"/>
    <n v="6.5407000000000002"/>
  </r>
  <r>
    <s v="Export"/>
    <s v="Western Europe"/>
    <s v="Netherlands"/>
    <s v="Amsterdam"/>
    <x v="7"/>
    <x v="0"/>
    <s v="Direct"/>
    <n v="1"/>
    <n v="2"/>
    <n v="1.2"/>
  </r>
  <r>
    <s v="Export"/>
    <s v="Western Europe"/>
    <s v="Netherlands"/>
    <s v="Rotterdam"/>
    <x v="39"/>
    <x v="0"/>
    <s v="Direct"/>
    <n v="30"/>
    <n v="30"/>
    <n v="747.02"/>
  </r>
  <r>
    <s v="Export"/>
    <s v="Western Europe"/>
    <s v="Netherlands"/>
    <s v="Rotterdam"/>
    <x v="1"/>
    <x v="0"/>
    <s v="Direct"/>
    <n v="14"/>
    <n v="22"/>
    <n v="317.09870000000001"/>
  </r>
  <r>
    <s v="Export"/>
    <s v="Western Europe"/>
    <s v="Netherlands"/>
    <s v="Rotterdam"/>
    <x v="40"/>
    <x v="0"/>
    <s v="Direct"/>
    <n v="46"/>
    <n v="46"/>
    <n v="1193.0999999999999"/>
  </r>
  <r>
    <s v="Export"/>
    <s v="Western Europe"/>
    <s v="Netherlands"/>
    <s v="Rotterdam"/>
    <x v="37"/>
    <x v="0"/>
    <s v="Direct"/>
    <n v="345"/>
    <n v="345"/>
    <n v="9068.8799999999992"/>
  </r>
  <r>
    <s v="Export"/>
    <s v="Western Europe"/>
    <s v="Netherlands"/>
    <s v="Rotterdam"/>
    <x v="41"/>
    <x v="0"/>
    <s v="Direct"/>
    <n v="151"/>
    <n v="151"/>
    <n v="3954.8204000000001"/>
  </r>
  <r>
    <s v="Export"/>
    <s v="Western Europe"/>
    <s v="Netherlands"/>
    <s v="Rotterdam"/>
    <x v="33"/>
    <x v="0"/>
    <s v="Direct"/>
    <n v="53"/>
    <n v="53"/>
    <n v="1382.463"/>
  </r>
  <r>
    <s v="Export"/>
    <s v="Western Europe"/>
    <s v="Netherlands"/>
    <s v="Rotterdam"/>
    <x v="20"/>
    <x v="0"/>
    <s v="Direct"/>
    <n v="1"/>
    <n v="2"/>
    <n v="2.1800000000000002"/>
  </r>
  <r>
    <s v="Export"/>
    <s v="Western Europe"/>
    <s v="Netherlands"/>
    <s v="Rotterdam"/>
    <x v="6"/>
    <x v="0"/>
    <s v="Direct"/>
    <n v="16"/>
    <n v="21"/>
    <n v="58.991"/>
  </r>
  <r>
    <s v="Export"/>
    <s v="Western Europe"/>
    <s v="Netherlands"/>
    <s v="Rotterdam"/>
    <x v="3"/>
    <x v="0"/>
    <s v="Direct"/>
    <n v="0"/>
    <n v="0"/>
    <n v="2.4900000000000002"/>
  </r>
  <r>
    <s v="Export"/>
    <s v="Western Europe"/>
    <s v="Netherlands"/>
    <s v="Rotterdam"/>
    <x v="5"/>
    <x v="0"/>
    <s v="Direct"/>
    <n v="10"/>
    <n v="19"/>
    <n v="187.203"/>
  </r>
  <r>
    <s v="Export"/>
    <s v="Western Europe"/>
    <s v="Netherlands"/>
    <s v="Rotterdam"/>
    <x v="48"/>
    <x v="0"/>
    <s v="Direct"/>
    <n v="1"/>
    <n v="1"/>
    <n v="27.3"/>
  </r>
  <r>
    <s v="Export"/>
    <s v="Western Europe"/>
    <s v="Netherlands"/>
    <s v="Rotterdam"/>
    <x v="72"/>
    <x v="0"/>
    <s v="Direct"/>
    <n v="3"/>
    <n v="4"/>
    <n v="44.468000000000004"/>
  </r>
  <r>
    <s v="Export"/>
    <s v="Western Europe"/>
    <s v="Portugal"/>
    <s v="Lisbon"/>
    <x v="11"/>
    <x v="0"/>
    <s v="Direct"/>
    <n v="3"/>
    <n v="6"/>
    <n v="24.033000000000001"/>
  </r>
  <r>
    <s v="Export"/>
    <s v="Western Europe"/>
    <s v="Spain"/>
    <s v="Algeciras"/>
    <x v="8"/>
    <x v="0"/>
    <s v="Direct"/>
    <n v="1"/>
    <n v="1"/>
    <n v="25.82"/>
  </r>
  <r>
    <s v="Export"/>
    <s v="Western Europe"/>
    <s v="Spain"/>
    <s v="Barcelona"/>
    <x v="20"/>
    <x v="0"/>
    <s v="Direct"/>
    <n v="1"/>
    <n v="1"/>
    <n v="2.9"/>
  </r>
  <r>
    <s v="Export"/>
    <s v="Western Europe"/>
    <s v="Spain"/>
    <s v="Barcelona"/>
    <x v="6"/>
    <x v="0"/>
    <s v="Direct"/>
    <n v="2"/>
    <n v="2"/>
    <n v="8.8000000000000007"/>
  </r>
  <r>
    <s v="Export"/>
    <s v="Western Europe"/>
    <s v="Spain"/>
    <s v="Bilbao"/>
    <x v="62"/>
    <x v="0"/>
    <s v="Direct"/>
    <n v="2"/>
    <n v="3"/>
    <n v="37.609000000000002"/>
  </r>
  <r>
    <s v="Export"/>
    <s v="Western Europe"/>
    <s v="Spain"/>
    <s v="Madrid"/>
    <x v="11"/>
    <x v="0"/>
    <s v="Direct"/>
    <n v="5"/>
    <n v="10"/>
    <n v="24.010999999999999"/>
  </r>
  <r>
    <s v="Export"/>
    <s v="Western Europe"/>
    <s v="Spain"/>
    <s v="Malaga"/>
    <x v="6"/>
    <x v="0"/>
    <s v="Direct"/>
    <n v="2"/>
    <n v="2"/>
    <n v="4.45"/>
  </r>
  <r>
    <s v="Import"/>
    <s v="East Asia"/>
    <s v="China"/>
    <s v="Wuhan"/>
    <x v="32"/>
    <x v="0"/>
    <s v="Direct"/>
    <n v="9"/>
    <n v="12"/>
    <n v="31.9984"/>
  </r>
  <r>
    <s v="Import"/>
    <s v="East Asia"/>
    <s v="China"/>
    <s v="Wuhan"/>
    <x v="18"/>
    <x v="0"/>
    <s v="Direct"/>
    <n v="1"/>
    <n v="1"/>
    <n v="9.3000000000000007"/>
  </r>
  <r>
    <s v="Import"/>
    <s v="East Asia"/>
    <s v="China"/>
    <s v="Wuhan"/>
    <x v="7"/>
    <x v="0"/>
    <s v="Direct"/>
    <n v="1"/>
    <n v="2"/>
    <n v="20.242599999999999"/>
  </r>
  <r>
    <s v="Import"/>
    <s v="East Asia"/>
    <s v="China"/>
    <s v="Wuhan"/>
    <x v="24"/>
    <x v="0"/>
    <s v="Direct"/>
    <n v="4"/>
    <n v="5"/>
    <n v="27.069199999999999"/>
  </r>
  <r>
    <s v="Import"/>
    <s v="East Asia"/>
    <s v="China"/>
    <s v="Wuhu"/>
    <x v="32"/>
    <x v="0"/>
    <s v="Direct"/>
    <n v="112"/>
    <n v="216"/>
    <n v="712.22940000000006"/>
  </r>
  <r>
    <s v="Import"/>
    <s v="East Asia"/>
    <s v="China"/>
    <s v="Wuhu"/>
    <x v="5"/>
    <x v="0"/>
    <s v="Direct"/>
    <n v="18"/>
    <n v="32"/>
    <n v="228.02250000000001"/>
  </r>
  <r>
    <s v="Import"/>
    <s v="East Asia"/>
    <s v="China"/>
    <s v="Wuhu"/>
    <x v="24"/>
    <x v="0"/>
    <s v="Direct"/>
    <n v="4"/>
    <n v="8"/>
    <n v="62.91"/>
  </r>
  <r>
    <s v="Import"/>
    <s v="East Asia"/>
    <s v="China"/>
    <s v="Wuxi"/>
    <x v="7"/>
    <x v="0"/>
    <s v="Direct"/>
    <n v="19"/>
    <n v="36"/>
    <n v="327.601"/>
  </r>
  <r>
    <s v="Import"/>
    <s v="East Asia"/>
    <s v="China"/>
    <s v="Wuzhou"/>
    <x v="10"/>
    <x v="0"/>
    <s v="Direct"/>
    <n v="65"/>
    <n v="65"/>
    <n v="1693.7701999999999"/>
  </r>
  <r>
    <s v="Import"/>
    <s v="East Asia"/>
    <s v="China"/>
    <s v="Wuzhou"/>
    <x v="53"/>
    <x v="0"/>
    <s v="Direct"/>
    <n v="2"/>
    <n v="2"/>
    <n v="15.471"/>
  </r>
  <r>
    <s v="Import"/>
    <s v="East Asia"/>
    <s v="China"/>
    <s v="Wuzhou"/>
    <x v="31"/>
    <x v="0"/>
    <s v="Direct"/>
    <n v="1"/>
    <n v="1"/>
    <n v="27.108000000000001"/>
  </r>
  <r>
    <s v="Import"/>
    <s v="East Asia"/>
    <s v="China"/>
    <s v="Xiamen"/>
    <x v="17"/>
    <x v="0"/>
    <s v="Direct"/>
    <n v="36"/>
    <n v="60"/>
    <n v="215.3777"/>
  </r>
  <r>
    <s v="Import"/>
    <s v="East Asia"/>
    <s v="China"/>
    <s v="Xiamen"/>
    <x v="51"/>
    <x v="0"/>
    <s v="Direct"/>
    <n v="39"/>
    <n v="53"/>
    <n v="496.87430000000001"/>
  </r>
  <r>
    <s v="Import"/>
    <s v="East Asia"/>
    <s v="China"/>
    <s v="Xiamen"/>
    <x v="40"/>
    <x v="0"/>
    <s v="Direct"/>
    <n v="9"/>
    <n v="9"/>
    <n v="176.66839999999999"/>
  </r>
  <r>
    <s v="Import"/>
    <s v="East Asia"/>
    <s v="China"/>
    <s v="Xiamen"/>
    <x v="78"/>
    <x v="0"/>
    <s v="Direct"/>
    <n v="11"/>
    <n v="21"/>
    <n v="186.316"/>
  </r>
  <r>
    <s v="Import"/>
    <s v="East Asia"/>
    <s v="China"/>
    <s v="Xiamen"/>
    <x v="70"/>
    <x v="0"/>
    <s v="Direct"/>
    <n v="5"/>
    <n v="10"/>
    <n v="113.13200000000001"/>
  </r>
  <r>
    <s v="Import"/>
    <s v="East Asia"/>
    <s v="China"/>
    <s v="Xiamen"/>
    <x v="32"/>
    <x v="0"/>
    <s v="Direct"/>
    <n v="77"/>
    <n v="135"/>
    <n v="484.77670000000001"/>
  </r>
  <r>
    <s v="Import"/>
    <s v="East Asia"/>
    <s v="China"/>
    <s v="Xiamen"/>
    <x v="18"/>
    <x v="0"/>
    <s v="Direct"/>
    <n v="113"/>
    <n v="182"/>
    <n v="1231.2411999999999"/>
  </r>
  <r>
    <s v="Import"/>
    <s v="East Asia"/>
    <s v="China"/>
    <s v="Xiamen"/>
    <x v="7"/>
    <x v="0"/>
    <s v="Direct"/>
    <n v="19"/>
    <n v="33"/>
    <n v="205.08600000000001"/>
  </r>
  <r>
    <s v="Import"/>
    <s v="East Asia"/>
    <s v="China"/>
    <s v="Xiamen"/>
    <x v="2"/>
    <x v="0"/>
    <s v="Direct"/>
    <n v="4"/>
    <n v="4"/>
    <n v="95.507999999999996"/>
  </r>
  <r>
    <s v="Import"/>
    <s v="East Asia"/>
    <s v="China"/>
    <s v="Xiamen"/>
    <x v="24"/>
    <x v="0"/>
    <s v="Direct"/>
    <n v="10"/>
    <n v="14"/>
    <n v="87.12"/>
  </r>
  <r>
    <s v="Import"/>
    <s v="East Asia"/>
    <s v="China"/>
    <s v="Xiaolan"/>
    <x v="32"/>
    <x v="0"/>
    <s v="Direct"/>
    <n v="6"/>
    <n v="10"/>
    <n v="43.167999999999999"/>
  </r>
  <r>
    <s v="Import"/>
    <s v="East Asia"/>
    <s v="China"/>
    <s v="Xiaolan"/>
    <x v="19"/>
    <x v="0"/>
    <s v="Direct"/>
    <n v="1"/>
    <n v="2"/>
    <n v="10.5564"/>
  </r>
  <r>
    <s v="Import"/>
    <s v="East Asia"/>
    <s v="China"/>
    <s v="Xiaolan"/>
    <x v="24"/>
    <x v="0"/>
    <s v="Direct"/>
    <n v="1"/>
    <n v="1"/>
    <n v="2.3460000000000001"/>
  </r>
  <r>
    <s v="Import"/>
    <s v="East Asia"/>
    <s v="China"/>
    <s v="Xinfeng"/>
    <x v="13"/>
    <x v="0"/>
    <s v="Direct"/>
    <n v="1"/>
    <n v="1"/>
    <n v="26.573"/>
  </r>
  <r>
    <s v="Import"/>
    <s v="East Asia"/>
    <s v="China"/>
    <s v="Xinfeng"/>
    <x v="67"/>
    <x v="0"/>
    <s v="Direct"/>
    <n v="2"/>
    <n v="3"/>
    <n v="21.127400000000002"/>
  </r>
  <r>
    <s v="Import"/>
    <s v="East Asia"/>
    <s v="China"/>
    <s v="Xingang"/>
    <x v="7"/>
    <x v="0"/>
    <s v="Direct"/>
    <n v="6"/>
    <n v="7"/>
    <n v="145.33199999999999"/>
  </r>
  <r>
    <s v="Import"/>
    <s v="East Asia"/>
    <s v="China"/>
    <s v="Xingang"/>
    <x v="24"/>
    <x v="0"/>
    <s v="Direct"/>
    <n v="1"/>
    <n v="1"/>
    <n v="5.6749999999999998"/>
  </r>
  <r>
    <s v="Import"/>
    <s v="East Asia"/>
    <s v="China"/>
    <s v="Xingang"/>
    <x v="8"/>
    <x v="0"/>
    <s v="Direct"/>
    <n v="2"/>
    <n v="3"/>
    <n v="18.402000000000001"/>
  </r>
  <r>
    <s v="Import"/>
    <s v="East Asia"/>
    <s v="China"/>
    <s v="Yangzhou"/>
    <x v="32"/>
    <x v="0"/>
    <s v="Direct"/>
    <n v="121"/>
    <n v="222"/>
    <n v="651.87080000000003"/>
  </r>
  <r>
    <s v="Import"/>
    <s v="East Asia"/>
    <s v="China"/>
    <s v="Yangzhou"/>
    <x v="18"/>
    <x v="0"/>
    <s v="Direct"/>
    <n v="24"/>
    <n v="45"/>
    <n v="317.233"/>
  </r>
  <r>
    <s v="Import"/>
    <s v="East Asia"/>
    <s v="China"/>
    <s v="Yangzhou"/>
    <x v="7"/>
    <x v="0"/>
    <s v="Direct"/>
    <n v="63"/>
    <n v="63"/>
    <n v="1191.9100000000001"/>
  </r>
  <r>
    <s v="Export"/>
    <s v="Western Europe"/>
    <s v="Spain"/>
    <s v="Valencia"/>
    <x v="31"/>
    <x v="0"/>
    <s v="Direct"/>
    <n v="2"/>
    <n v="2"/>
    <n v="37.468000000000004"/>
  </r>
  <r>
    <s v="Import"/>
    <s v="Africa"/>
    <s v="Angola"/>
    <s v="Luanda"/>
    <x v="58"/>
    <x v="0"/>
    <s v="Direct"/>
    <n v="6"/>
    <n v="6"/>
    <n v="90.46"/>
  </r>
  <r>
    <s v="Import"/>
    <s v="Africa"/>
    <s v="Angola"/>
    <s v="Luanda"/>
    <x v="18"/>
    <x v="0"/>
    <s v="Direct"/>
    <n v="1"/>
    <n v="1"/>
    <n v="9"/>
  </r>
  <r>
    <s v="Import"/>
    <s v="Africa"/>
    <s v="Botswana"/>
    <s v="Gaborone"/>
    <x v="6"/>
    <x v="0"/>
    <s v="Direct"/>
    <n v="1"/>
    <n v="2"/>
    <n v="9.49"/>
  </r>
  <r>
    <s v="Import"/>
    <s v="Africa"/>
    <s v="Egypt"/>
    <s v="Damietta "/>
    <x v="23"/>
    <x v="0"/>
    <s v="Direct"/>
    <n v="2"/>
    <n v="4"/>
    <n v="50"/>
  </r>
  <r>
    <s v="Import"/>
    <s v="Africa"/>
    <s v="Egypt"/>
    <s v="Damietta "/>
    <x v="53"/>
    <x v="0"/>
    <s v="Direct"/>
    <n v="1"/>
    <n v="2"/>
    <n v="11.638"/>
  </r>
  <r>
    <s v="Import"/>
    <s v="Africa"/>
    <s v="Egypt"/>
    <s v="Egypt - other"/>
    <x v="24"/>
    <x v="0"/>
    <s v="Direct"/>
    <n v="2"/>
    <n v="2"/>
    <n v="12.11"/>
  </r>
  <r>
    <s v="Import"/>
    <s v="Africa"/>
    <s v="Egypt"/>
    <s v="Pt Said East"/>
    <x v="40"/>
    <x v="0"/>
    <s v="Direct"/>
    <n v="1"/>
    <n v="2"/>
    <n v="26.72"/>
  </r>
  <r>
    <s v="Import"/>
    <s v="Africa"/>
    <s v="Egypt"/>
    <s v="Sokhna Port"/>
    <x v="53"/>
    <x v="0"/>
    <s v="Direct"/>
    <n v="2"/>
    <n v="4"/>
    <n v="39.045000000000002"/>
  </r>
  <r>
    <s v="Import"/>
    <s v="Africa"/>
    <s v="Ghana"/>
    <s v="Takoradi"/>
    <x v="11"/>
    <x v="0"/>
    <s v="Direct"/>
    <n v="2"/>
    <n v="3"/>
    <n v="2.4102000000000001"/>
  </r>
  <r>
    <s v="Import"/>
    <s v="Africa"/>
    <s v="Ghana"/>
    <s v="Tema"/>
    <x v="18"/>
    <x v="0"/>
    <s v="Direct"/>
    <n v="3"/>
    <n v="5"/>
    <n v="20.04"/>
  </r>
  <r>
    <s v="Import"/>
    <s v="Africa"/>
    <s v="Ghana"/>
    <s v="Tema"/>
    <x v="53"/>
    <x v="0"/>
    <s v="Direct"/>
    <n v="2"/>
    <n v="2"/>
    <n v="29.303000000000001"/>
  </r>
  <r>
    <s v="Import"/>
    <s v="Africa"/>
    <s v="Kenya"/>
    <s v="Mombasa"/>
    <x v="6"/>
    <x v="0"/>
    <s v="Direct"/>
    <n v="2"/>
    <n v="2"/>
    <n v="7.6040000000000001"/>
  </r>
  <r>
    <s v="Import"/>
    <s v="Africa"/>
    <s v="Madagascar"/>
    <s v="Tamatave"/>
    <x v="47"/>
    <x v="0"/>
    <s v="Direct"/>
    <n v="2"/>
    <n v="2"/>
    <n v="5"/>
  </r>
  <r>
    <s v="Import"/>
    <s v="Africa"/>
    <s v="Mauritania"/>
    <s v="Nouakchott"/>
    <x v="15"/>
    <x v="0"/>
    <s v="Direct"/>
    <n v="1"/>
    <n v="1"/>
    <n v="2.5005000000000002"/>
  </r>
  <r>
    <s v="Import"/>
    <s v="Africa"/>
    <s v="Morocco"/>
    <s v="Casablanca"/>
    <x v="13"/>
    <x v="0"/>
    <s v="Direct"/>
    <n v="3"/>
    <n v="3"/>
    <n v="67.89"/>
  </r>
  <r>
    <s v="Import"/>
    <s v="Africa"/>
    <s v="Morocco"/>
    <s v="Casablanca"/>
    <x v="31"/>
    <x v="2"/>
    <s v="Direct"/>
    <n v="2"/>
    <n v="0"/>
    <n v="74813"/>
  </r>
  <r>
    <s v="Import"/>
    <s v="Africa"/>
    <s v="Morocco"/>
    <s v="Casablanca"/>
    <x v="8"/>
    <x v="0"/>
    <s v="Direct"/>
    <n v="1"/>
    <n v="1"/>
    <n v="13.2"/>
  </r>
  <r>
    <s v="Import"/>
    <s v="Africa"/>
    <s v="Namibia"/>
    <s v="Walvis Bay"/>
    <x v="19"/>
    <x v="0"/>
    <s v="Direct"/>
    <n v="1"/>
    <n v="2"/>
    <n v="21.25"/>
  </r>
  <r>
    <s v="Import"/>
    <s v="Africa"/>
    <s v="Namibia"/>
    <s v="Walvis Bay"/>
    <x v="53"/>
    <x v="0"/>
    <s v="Direct"/>
    <n v="2"/>
    <n v="4"/>
    <n v="28.26"/>
  </r>
  <r>
    <s v="Import"/>
    <s v="Africa"/>
    <s v="Nigeria"/>
    <s v="Apapa"/>
    <x v="6"/>
    <x v="0"/>
    <s v="Direct"/>
    <n v="1"/>
    <n v="1"/>
    <n v="0.64600000000000002"/>
  </r>
  <r>
    <s v="Import"/>
    <s v="Africa"/>
    <s v="Nigeria"/>
    <s v="Lagos"/>
    <x v="8"/>
    <x v="0"/>
    <s v="Direct"/>
    <n v="2"/>
    <n v="2"/>
    <n v="20.66"/>
  </r>
  <r>
    <s v="Import"/>
    <s v="Africa"/>
    <s v="Nigeria"/>
    <s v="Nigeria - other"/>
    <x v="99"/>
    <x v="2"/>
    <s v="Direct"/>
    <n v="2"/>
    <n v="0"/>
    <n v="115239.75"/>
  </r>
  <r>
    <s v="Import"/>
    <s v="Africa"/>
    <s v="South Africa"/>
    <s v="Cape Town"/>
    <x v="21"/>
    <x v="0"/>
    <s v="Direct"/>
    <n v="6"/>
    <n v="11"/>
    <n v="100.908"/>
  </r>
  <r>
    <s v="Import"/>
    <s v="Africa"/>
    <s v="South Africa"/>
    <s v="Cape Town"/>
    <x v="31"/>
    <x v="0"/>
    <s v="Direct"/>
    <n v="6"/>
    <n v="12"/>
    <n v="151.62"/>
  </r>
  <r>
    <s v="Import"/>
    <s v="Africa"/>
    <s v="South Africa"/>
    <s v="Cape Town"/>
    <x v="16"/>
    <x v="0"/>
    <s v="Direct"/>
    <n v="3"/>
    <n v="3"/>
    <n v="14.27"/>
  </r>
  <r>
    <s v="Import"/>
    <s v="Africa"/>
    <s v="South Africa"/>
    <s v="Cape Town"/>
    <x v="97"/>
    <x v="0"/>
    <s v="Direct"/>
    <n v="1"/>
    <n v="1"/>
    <n v="15.88"/>
  </r>
  <r>
    <s v="Import"/>
    <s v="Africa"/>
    <s v="South Africa"/>
    <s v="Cape Town"/>
    <x v="8"/>
    <x v="0"/>
    <s v="Direct"/>
    <n v="3"/>
    <n v="6"/>
    <n v="43.56"/>
  </r>
  <r>
    <s v="Import"/>
    <s v="Africa"/>
    <s v="South Africa"/>
    <s v="Coega"/>
    <x v="32"/>
    <x v="0"/>
    <s v="Direct"/>
    <n v="1"/>
    <n v="2"/>
    <n v="21.42"/>
  </r>
  <r>
    <s v="Import"/>
    <s v="Africa"/>
    <s v="South Africa"/>
    <s v="Durban"/>
    <x v="51"/>
    <x v="0"/>
    <s v="Direct"/>
    <n v="5"/>
    <n v="10"/>
    <n v="105.917"/>
  </r>
  <r>
    <s v="Import"/>
    <s v="Africa"/>
    <s v="South Africa"/>
    <s v="Durban"/>
    <x v="36"/>
    <x v="0"/>
    <s v="Direct"/>
    <n v="1"/>
    <n v="1"/>
    <n v="1.18"/>
  </r>
  <r>
    <s v="Import"/>
    <s v="Africa"/>
    <s v="South Africa"/>
    <s v="Durban"/>
    <x v="101"/>
    <x v="0"/>
    <s v="Direct"/>
    <n v="1"/>
    <n v="1"/>
    <n v="22.14"/>
  </r>
  <r>
    <s v="Import"/>
    <s v="Africa"/>
    <s v="South Africa"/>
    <s v="Durban"/>
    <x v="11"/>
    <x v="1"/>
    <s v="Direct"/>
    <n v="1164"/>
    <n v="0"/>
    <n v="1459.174"/>
  </r>
  <r>
    <s v="Import"/>
    <s v="East Asia"/>
    <s v="China"/>
    <s v="Xiamen"/>
    <x v="3"/>
    <x v="0"/>
    <s v="Direct"/>
    <n v="120"/>
    <n v="174"/>
    <n v="1051.1291000000001"/>
  </r>
  <r>
    <s v="Import"/>
    <s v="East Asia"/>
    <s v="China"/>
    <s v="Xiamen"/>
    <x v="5"/>
    <x v="0"/>
    <s v="Direct"/>
    <n v="7"/>
    <n v="10"/>
    <n v="89.097999999999999"/>
  </r>
  <r>
    <s v="Import"/>
    <s v="East Asia"/>
    <s v="China"/>
    <s v="Xiamen"/>
    <x v="67"/>
    <x v="0"/>
    <s v="Direct"/>
    <n v="81"/>
    <n v="138"/>
    <n v="612.63900000000001"/>
  </r>
  <r>
    <s v="Import"/>
    <s v="East Asia"/>
    <s v="China"/>
    <s v="Xiaolan"/>
    <x v="36"/>
    <x v="0"/>
    <s v="Direct"/>
    <n v="11"/>
    <n v="19"/>
    <n v="151.10599999999999"/>
  </r>
  <r>
    <s v="Import"/>
    <s v="East Asia"/>
    <s v="China"/>
    <s v="Xiaolan"/>
    <x v="11"/>
    <x v="0"/>
    <s v="Direct"/>
    <n v="2"/>
    <n v="4"/>
    <n v="18.838000000000001"/>
  </r>
  <r>
    <s v="Import"/>
    <s v="East Asia"/>
    <s v="China"/>
    <s v="Xiaolan"/>
    <x v="16"/>
    <x v="0"/>
    <s v="Direct"/>
    <n v="1"/>
    <n v="2"/>
    <n v="8.9969999999999999"/>
  </r>
  <r>
    <s v="Import"/>
    <s v="East Asia"/>
    <s v="China"/>
    <s v="Xiaolan"/>
    <x v="8"/>
    <x v="0"/>
    <s v="Direct"/>
    <n v="2"/>
    <n v="4"/>
    <n v="16.867000000000001"/>
  </r>
  <r>
    <s v="Import"/>
    <s v="East Asia"/>
    <s v="China"/>
    <s v="Xingang"/>
    <x v="0"/>
    <x v="0"/>
    <s v="Direct"/>
    <n v="5"/>
    <n v="6"/>
    <n v="101.754"/>
  </r>
  <r>
    <s v="Import"/>
    <s v="East Asia"/>
    <s v="China"/>
    <s v="Xingang"/>
    <x v="18"/>
    <x v="1"/>
    <s v="Direct"/>
    <n v="310"/>
    <n v="0"/>
    <n v="1478.47"/>
  </r>
  <r>
    <s v="Import"/>
    <s v="East Asia"/>
    <s v="China"/>
    <s v="Xingang"/>
    <x v="18"/>
    <x v="0"/>
    <s v="Direct"/>
    <n v="33"/>
    <n v="47"/>
    <n v="649.20899999999995"/>
  </r>
  <r>
    <s v="Import"/>
    <s v="East Asia"/>
    <s v="China"/>
    <s v="Xingang"/>
    <x v="19"/>
    <x v="0"/>
    <s v="Direct"/>
    <n v="1"/>
    <n v="2"/>
    <n v="26.37"/>
  </r>
  <r>
    <s v="Import"/>
    <s v="East Asia"/>
    <s v="China"/>
    <s v="Xingang"/>
    <x v="3"/>
    <x v="0"/>
    <s v="Direct"/>
    <n v="2"/>
    <n v="2"/>
    <n v="21.02"/>
  </r>
  <r>
    <s v="Import"/>
    <s v="East Asia"/>
    <s v="China"/>
    <s v="Xingang"/>
    <x v="5"/>
    <x v="0"/>
    <s v="Direct"/>
    <n v="3"/>
    <n v="4"/>
    <n v="31.696000000000002"/>
  </r>
  <r>
    <s v="Import"/>
    <s v="East Asia"/>
    <s v="China"/>
    <s v="Xinhui"/>
    <x v="40"/>
    <x v="0"/>
    <s v="Direct"/>
    <n v="1"/>
    <n v="1"/>
    <n v="9.4457000000000004"/>
  </r>
  <r>
    <s v="Import"/>
    <s v="East Asia"/>
    <s v="China"/>
    <s v="Xinhui"/>
    <x v="80"/>
    <x v="0"/>
    <s v="Direct"/>
    <n v="1"/>
    <n v="2"/>
    <n v="13.559100000000001"/>
  </r>
  <r>
    <s v="Import"/>
    <s v="East Asia"/>
    <s v="China"/>
    <s v="Xinhui"/>
    <x v="95"/>
    <x v="0"/>
    <s v="Direct"/>
    <n v="2"/>
    <n v="2"/>
    <n v="22.997499999999999"/>
  </r>
  <r>
    <s v="Import"/>
    <s v="East Asia"/>
    <s v="China"/>
    <s v="Yangpu"/>
    <x v="80"/>
    <x v="0"/>
    <s v="Direct"/>
    <n v="1"/>
    <n v="1"/>
    <n v="21.436"/>
  </r>
  <r>
    <s v="Import"/>
    <s v="East Asia"/>
    <s v="China"/>
    <s v="Yangzhou"/>
    <x v="36"/>
    <x v="0"/>
    <s v="Direct"/>
    <n v="1"/>
    <n v="1"/>
    <n v="9.5419999999999998"/>
  </r>
  <r>
    <s v="Import"/>
    <s v="East Asia"/>
    <s v="China"/>
    <s v="Yangzhou"/>
    <x v="70"/>
    <x v="0"/>
    <s v="Direct"/>
    <n v="1"/>
    <n v="1"/>
    <n v="1.2770999999999999"/>
  </r>
  <r>
    <s v="Import"/>
    <s v="East Asia"/>
    <s v="China"/>
    <s v="Yangzhou"/>
    <x v="11"/>
    <x v="0"/>
    <s v="Direct"/>
    <n v="34"/>
    <n v="38"/>
    <n v="585.48320000000001"/>
  </r>
  <r>
    <s v="Import"/>
    <s v="East Asia"/>
    <s v="China"/>
    <s v="Yangzhou"/>
    <x v="80"/>
    <x v="0"/>
    <s v="Direct"/>
    <n v="1"/>
    <n v="1"/>
    <n v="1.9"/>
  </r>
  <r>
    <s v="Import"/>
    <s v="East Asia"/>
    <s v="China"/>
    <s v="Yantian"/>
    <x v="21"/>
    <x v="0"/>
    <s v="Direct"/>
    <n v="1"/>
    <n v="2"/>
    <n v="7.9981"/>
  </r>
  <r>
    <s v="Import"/>
    <s v="East Asia"/>
    <s v="China"/>
    <s v="Yantian"/>
    <x v="47"/>
    <x v="0"/>
    <s v="Direct"/>
    <n v="1"/>
    <n v="2"/>
    <n v="4.4000000000000004"/>
  </r>
  <r>
    <s v="Import"/>
    <s v="East Asia"/>
    <s v="China"/>
    <s v="Yantian"/>
    <x v="13"/>
    <x v="0"/>
    <s v="Direct"/>
    <n v="97"/>
    <n v="128"/>
    <n v="1631.2683"/>
  </r>
  <r>
    <s v="Import"/>
    <s v="East Asia"/>
    <s v="China"/>
    <s v="Yantian"/>
    <x v="62"/>
    <x v="0"/>
    <s v="Direct"/>
    <n v="6"/>
    <n v="6"/>
    <n v="60.87"/>
  </r>
  <r>
    <s v="Import"/>
    <s v="East Asia"/>
    <s v="China"/>
    <s v="Yantian"/>
    <x v="14"/>
    <x v="0"/>
    <s v="Direct"/>
    <n v="4"/>
    <n v="5"/>
    <n v="38.236600000000003"/>
  </r>
  <r>
    <s v="Import"/>
    <s v="East Asia"/>
    <s v="China"/>
    <s v="Yantian"/>
    <x v="46"/>
    <x v="0"/>
    <s v="Direct"/>
    <n v="1"/>
    <n v="2"/>
    <n v="6.6712999999999996"/>
  </r>
  <r>
    <s v="Import"/>
    <s v="East Asia"/>
    <s v="China"/>
    <s v="Yantian"/>
    <x v="16"/>
    <x v="0"/>
    <s v="Direct"/>
    <n v="216"/>
    <n v="349"/>
    <n v="2133.3344999999999"/>
  </r>
  <r>
    <s v="Import"/>
    <s v="East Asia"/>
    <s v="China"/>
    <s v="Yantian"/>
    <x v="8"/>
    <x v="0"/>
    <s v="Direct"/>
    <n v="85"/>
    <n v="136"/>
    <n v="882.49770000000001"/>
  </r>
  <r>
    <s v="Import"/>
    <s v="East Asia"/>
    <s v="China"/>
    <s v="Yantian"/>
    <x v="9"/>
    <x v="0"/>
    <s v="Direct"/>
    <n v="2"/>
    <n v="4"/>
    <n v="17.879300000000001"/>
  </r>
  <r>
    <s v="Import"/>
    <s v="East Asia"/>
    <s v="China"/>
    <s v="Yichang"/>
    <x v="15"/>
    <x v="0"/>
    <s v="Direct"/>
    <n v="2"/>
    <n v="2"/>
    <n v="49.12"/>
  </r>
  <r>
    <s v="Import"/>
    <s v="East Asia"/>
    <s v="China"/>
    <s v="Yichang"/>
    <x v="53"/>
    <x v="0"/>
    <s v="Direct"/>
    <n v="1"/>
    <n v="1"/>
    <n v="14.944000000000001"/>
  </r>
  <r>
    <s v="Import"/>
    <s v="East Asia"/>
    <s v="China"/>
    <s v="Yueyang"/>
    <x v="46"/>
    <x v="0"/>
    <s v="Direct"/>
    <n v="3"/>
    <n v="3"/>
    <n v="72.5"/>
  </r>
  <r>
    <s v="Import"/>
    <s v="East Asia"/>
    <s v="China"/>
    <s v="Yueyang"/>
    <x v="15"/>
    <x v="0"/>
    <s v="Direct"/>
    <n v="9"/>
    <n v="9"/>
    <n v="216.74700000000001"/>
  </r>
  <r>
    <s v="Import"/>
    <s v="East Asia"/>
    <s v="China"/>
    <s v="Yueyang"/>
    <x v="31"/>
    <x v="0"/>
    <s v="Direct"/>
    <n v="28"/>
    <n v="28"/>
    <n v="685.12400000000002"/>
  </r>
  <r>
    <s v="Import"/>
    <s v="East Asia"/>
    <s v="China"/>
    <s v="Zhangjiagang"/>
    <x v="13"/>
    <x v="0"/>
    <s v="Direct"/>
    <n v="4"/>
    <n v="7"/>
    <n v="71.331999999999994"/>
  </r>
  <r>
    <s v="Import"/>
    <s v="East Asia"/>
    <s v="China"/>
    <s v="Zhangjiagang"/>
    <x v="32"/>
    <x v="0"/>
    <s v="Direct"/>
    <n v="1"/>
    <n v="2"/>
    <n v="13.5022"/>
  </r>
  <r>
    <s v="Import"/>
    <s v="East Asia"/>
    <s v="China"/>
    <s v="Zhangjiagang"/>
    <x v="14"/>
    <x v="0"/>
    <s v="Direct"/>
    <n v="50"/>
    <n v="86"/>
    <n v="1274.874"/>
  </r>
  <r>
    <s v="Import"/>
    <s v="East Asia"/>
    <s v="China"/>
    <s v="ZHANJIANG"/>
    <x v="5"/>
    <x v="0"/>
    <s v="Direct"/>
    <n v="3"/>
    <n v="3"/>
    <n v="47.19"/>
  </r>
  <r>
    <s v="Import"/>
    <s v="East Asia"/>
    <s v="China"/>
    <s v="Zhaoqing"/>
    <x v="8"/>
    <x v="0"/>
    <s v="Direct"/>
    <n v="1"/>
    <n v="1"/>
    <n v="11.696"/>
  </r>
  <r>
    <s v="Import"/>
    <s v="East Asia"/>
    <s v="China"/>
    <s v="Zhapu"/>
    <x v="19"/>
    <x v="0"/>
    <s v="Direct"/>
    <n v="2"/>
    <n v="3"/>
    <n v="10.105"/>
  </r>
  <r>
    <s v="Import"/>
    <s v="East Asia"/>
    <s v="China"/>
    <s v="Zhenjiang"/>
    <x v="69"/>
    <x v="0"/>
    <s v="Direct"/>
    <n v="2"/>
    <n v="2"/>
    <n v="46.8"/>
  </r>
  <r>
    <s v="Import"/>
    <s v="East Asia"/>
    <s v="China"/>
    <s v="Zhenjiang"/>
    <x v="80"/>
    <x v="0"/>
    <s v="Direct"/>
    <n v="18"/>
    <n v="18"/>
    <n v="371.6"/>
  </r>
  <r>
    <s v="Import"/>
    <s v="East Asia"/>
    <s v="China"/>
    <s v="Zhongshan"/>
    <x v="17"/>
    <x v="0"/>
    <s v="Direct"/>
    <n v="16"/>
    <n v="22"/>
    <n v="140.00299999999999"/>
  </r>
  <r>
    <s v="Import"/>
    <s v="East Asia"/>
    <s v="China"/>
    <s v="Zhongshan"/>
    <x v="18"/>
    <x v="0"/>
    <s v="Direct"/>
    <n v="25"/>
    <n v="30"/>
    <n v="262.89479999999998"/>
  </r>
  <r>
    <s v="Import"/>
    <s v="East Asia"/>
    <s v="China"/>
    <s v="Zhuhai"/>
    <x v="0"/>
    <x v="0"/>
    <s v="Direct"/>
    <n v="1"/>
    <n v="1"/>
    <n v="27"/>
  </r>
  <r>
    <s v="Import"/>
    <s v="East Asia"/>
    <s v="China"/>
    <s v="Zhuhai"/>
    <x v="10"/>
    <x v="0"/>
    <s v="Direct"/>
    <n v="3"/>
    <n v="3"/>
    <n v="42.4071"/>
  </r>
  <r>
    <s v="Import"/>
    <s v="East Asia"/>
    <s v="China"/>
    <s v="Zhuhai"/>
    <x v="11"/>
    <x v="0"/>
    <s v="Direct"/>
    <n v="7"/>
    <n v="12"/>
    <n v="50.61"/>
  </r>
  <r>
    <s v="Import"/>
    <s v="East Asia"/>
    <s v="China"/>
    <s v="Zhuhai"/>
    <x v="3"/>
    <x v="0"/>
    <s v="Direct"/>
    <n v="2"/>
    <n v="3"/>
    <n v="38.042000000000002"/>
  </r>
  <r>
    <s v="Import"/>
    <s v="East Asia"/>
    <s v="Hong Kong"/>
    <s v="Hong Kong"/>
    <x v="57"/>
    <x v="0"/>
    <s v="Direct"/>
    <n v="53"/>
    <n v="53"/>
    <n v="1043.8566000000001"/>
  </r>
  <r>
    <s v="Import"/>
    <s v="East Asia"/>
    <s v="Hong Kong"/>
    <s v="Hong Kong"/>
    <x v="51"/>
    <x v="0"/>
    <s v="Direct"/>
    <n v="4"/>
    <n v="7"/>
    <n v="50.429400000000001"/>
  </r>
  <r>
    <s v="Import"/>
    <s v="East Asia"/>
    <s v="Hong Kong"/>
    <s v="Hong Kong"/>
    <x v="62"/>
    <x v="0"/>
    <s v="Direct"/>
    <n v="1"/>
    <n v="1"/>
    <n v="5.3287000000000004"/>
  </r>
  <r>
    <s v="Import"/>
    <s v="East Asia"/>
    <s v="Hong Kong"/>
    <s v="Hong Kong"/>
    <x v="40"/>
    <x v="0"/>
    <s v="Direct"/>
    <n v="1"/>
    <n v="1"/>
    <n v="5.6539999999999999"/>
  </r>
  <r>
    <s v="Import"/>
    <s v="East Asia"/>
    <s v="Hong Kong"/>
    <s v="Hong Kong"/>
    <x v="36"/>
    <x v="0"/>
    <s v="Direct"/>
    <n v="9"/>
    <n v="15"/>
    <n v="129.9769"/>
  </r>
  <r>
    <s v="Import"/>
    <s v="East Asia"/>
    <s v="Hong Kong"/>
    <s v="Hong Kong"/>
    <x v="78"/>
    <x v="0"/>
    <s v="Direct"/>
    <n v="2"/>
    <n v="2"/>
    <n v="13.601699999999999"/>
  </r>
  <r>
    <s v="Import"/>
    <s v="East Asia"/>
    <s v="Hong Kong"/>
    <s v="Hong Kong"/>
    <x v="70"/>
    <x v="0"/>
    <s v="Direct"/>
    <n v="6"/>
    <n v="10"/>
    <n v="78.437799999999996"/>
  </r>
  <r>
    <s v="Import"/>
    <s v="East Asia"/>
    <s v="Hong Kong"/>
    <s v="Hong Kong"/>
    <x v="32"/>
    <x v="0"/>
    <s v="Direct"/>
    <n v="30"/>
    <n v="49"/>
    <n v="327.20769999999999"/>
  </r>
  <r>
    <s v="Import"/>
    <s v="East Asia"/>
    <s v="Hong Kong"/>
    <s v="Hong Kong"/>
    <x v="20"/>
    <x v="0"/>
    <s v="Direct"/>
    <n v="1"/>
    <n v="1"/>
    <n v="1.74"/>
  </r>
  <r>
    <s v="Import"/>
    <s v="East Asia"/>
    <s v="Hong Kong"/>
    <s v="Hong Kong"/>
    <x v="44"/>
    <x v="0"/>
    <s v="Direct"/>
    <n v="3"/>
    <n v="3"/>
    <n v="31.5137"/>
  </r>
  <r>
    <s v="Import"/>
    <s v="East Asia"/>
    <s v="Hong Kong"/>
    <s v="Hong Kong"/>
    <x v="80"/>
    <x v="0"/>
    <s v="Direct"/>
    <n v="5"/>
    <n v="8"/>
    <n v="73.308199999999999"/>
  </r>
  <r>
    <s v="Import"/>
    <s v="East Asia"/>
    <s v="Hong Kong"/>
    <s v="Hong Kong"/>
    <x v="24"/>
    <x v="0"/>
    <s v="Direct"/>
    <n v="5"/>
    <n v="9"/>
    <n v="95.369"/>
  </r>
  <r>
    <s v="Import"/>
    <s v="East Asia"/>
    <s v="Korea, Republic of"/>
    <s v="Busan"/>
    <x v="17"/>
    <x v="0"/>
    <s v="Direct"/>
    <n v="8"/>
    <n v="13"/>
    <n v="66.957099999999997"/>
  </r>
  <r>
    <s v="Import"/>
    <s v="East Asia"/>
    <s v="Korea, Republic of"/>
    <s v="Busan"/>
    <x v="61"/>
    <x v="0"/>
    <s v="Direct"/>
    <n v="162"/>
    <n v="184"/>
    <n v="2762.9805999999999"/>
  </r>
  <r>
    <s v="Import"/>
    <s v="Africa"/>
    <s v="South Africa"/>
    <s v="Durban"/>
    <x v="11"/>
    <x v="0"/>
    <s v="Direct"/>
    <n v="208"/>
    <n v="347"/>
    <n v="2963.6232"/>
  </r>
  <r>
    <s v="Import"/>
    <s v="Africa"/>
    <s v="South Africa"/>
    <s v="Durban"/>
    <x v="20"/>
    <x v="1"/>
    <s v="Direct"/>
    <n v="1"/>
    <n v="0"/>
    <n v="2.2309999999999999"/>
  </r>
  <r>
    <s v="Import"/>
    <s v="Africa"/>
    <s v="South Africa"/>
    <s v="Durban"/>
    <x v="44"/>
    <x v="0"/>
    <s v="Direct"/>
    <n v="3"/>
    <n v="4"/>
    <n v="50.8"/>
  </r>
  <r>
    <s v="Import"/>
    <s v="Africa"/>
    <s v="South Africa"/>
    <s v="Durban"/>
    <x v="7"/>
    <x v="1"/>
    <s v="Transhipment"/>
    <n v="2"/>
    <n v="0"/>
    <n v="2.95"/>
  </r>
  <r>
    <s v="Import"/>
    <s v="Africa"/>
    <s v="South Africa"/>
    <s v="Durban"/>
    <x v="16"/>
    <x v="0"/>
    <s v="Direct"/>
    <n v="3"/>
    <n v="5"/>
    <n v="40.78"/>
  </r>
  <r>
    <s v="Import"/>
    <s v="Africa"/>
    <s v="South Africa"/>
    <s v="Durban"/>
    <x v="24"/>
    <x v="0"/>
    <s v="Direct"/>
    <n v="3"/>
    <n v="3"/>
    <n v="34.185000000000002"/>
  </r>
  <r>
    <s v="Import"/>
    <s v="Africa"/>
    <s v="South Africa"/>
    <s v="Durban"/>
    <x v="8"/>
    <x v="0"/>
    <s v="Direct"/>
    <n v="17"/>
    <n v="28"/>
    <n v="239.02789999999999"/>
  </r>
  <r>
    <s v="Import"/>
    <s v="Africa"/>
    <s v="South Africa"/>
    <s v="East London"/>
    <x v="18"/>
    <x v="0"/>
    <s v="Direct"/>
    <n v="1"/>
    <n v="1"/>
    <n v="0.55500000000000005"/>
  </r>
  <r>
    <s v="Import"/>
    <s v="Africa"/>
    <s v="South Africa"/>
    <s v="East London"/>
    <x v="26"/>
    <x v="1"/>
    <s v="Direct"/>
    <n v="159"/>
    <n v="0"/>
    <n v="252.3"/>
  </r>
  <r>
    <s v="Import"/>
    <s v="Africa"/>
    <s v="South Africa"/>
    <s v="Port Elizabeth"/>
    <x v="8"/>
    <x v="0"/>
    <s v="Direct"/>
    <n v="1"/>
    <n v="2"/>
    <n v="10.669700000000001"/>
  </r>
  <r>
    <s v="Import"/>
    <s v="Africa"/>
    <s v="South Africa"/>
    <s v="Richards Bay"/>
    <x v="11"/>
    <x v="1"/>
    <s v="Direct"/>
    <n v="158"/>
    <n v="0"/>
    <n v="1671.3030000000001"/>
  </r>
  <r>
    <s v="Import"/>
    <s v="Africa"/>
    <s v="South Africa"/>
    <s v="South Africa - other"/>
    <x v="6"/>
    <x v="0"/>
    <s v="Direct"/>
    <n v="1"/>
    <n v="2"/>
    <n v="3.3"/>
  </r>
  <r>
    <s v="Import"/>
    <s v="Africa"/>
    <s v="Tunisia"/>
    <s v="Sfax"/>
    <x v="46"/>
    <x v="0"/>
    <s v="Direct"/>
    <n v="2"/>
    <n v="2"/>
    <n v="44.6"/>
  </r>
  <r>
    <s v="Import"/>
    <s v="Africa"/>
    <s v="Tunisia"/>
    <s v="Sfax"/>
    <x v="31"/>
    <x v="0"/>
    <s v="Direct"/>
    <n v="7"/>
    <n v="7"/>
    <n v="156.1"/>
  </r>
  <r>
    <s v="Import"/>
    <s v="Africa"/>
    <s v="Tunisia"/>
    <s v="Tunis"/>
    <x v="0"/>
    <x v="0"/>
    <s v="Direct"/>
    <n v="3"/>
    <n v="4"/>
    <n v="71.11"/>
  </r>
  <r>
    <s v="Import"/>
    <s v="Australia"/>
    <s v="Australia"/>
    <s v="Adelaide"/>
    <x v="17"/>
    <x v="0"/>
    <s v="Direct"/>
    <n v="1"/>
    <n v="2"/>
    <n v="39.774999999999999"/>
  </r>
  <r>
    <s v="Import"/>
    <s v="Australia"/>
    <s v="Australia"/>
    <s v="Adelaide"/>
    <x v="61"/>
    <x v="0"/>
    <s v="Direct"/>
    <n v="1"/>
    <n v="2"/>
    <n v="24.576000000000001"/>
  </r>
  <r>
    <s v="Import"/>
    <s v="Australia"/>
    <s v="Australia"/>
    <s v="Adelaide"/>
    <x v="58"/>
    <x v="0"/>
    <s v="Direct"/>
    <n v="2"/>
    <n v="3"/>
    <n v="38.1327"/>
  </r>
  <r>
    <s v="Import"/>
    <s v="Australia"/>
    <s v="Australia"/>
    <s v="Adelaide"/>
    <x v="23"/>
    <x v="0"/>
    <s v="Direct"/>
    <n v="4"/>
    <n v="7"/>
    <n v="98.299700000000001"/>
  </r>
  <r>
    <s v="Import"/>
    <s v="Australia"/>
    <s v="Australia"/>
    <s v="Adelaide"/>
    <x v="18"/>
    <x v="0"/>
    <s v="Direct"/>
    <n v="19"/>
    <n v="34"/>
    <n v="367.26760000000002"/>
  </r>
  <r>
    <s v="Import"/>
    <s v="Australia"/>
    <s v="Australia"/>
    <s v="Adelaide"/>
    <x v="33"/>
    <x v="0"/>
    <s v="Direct"/>
    <n v="1"/>
    <n v="1"/>
    <n v="4.3499999999999996"/>
  </r>
  <r>
    <s v="Import"/>
    <s v="Australia"/>
    <s v="Australia"/>
    <s v="Adelaide"/>
    <x v="15"/>
    <x v="0"/>
    <s v="Direct"/>
    <n v="1"/>
    <n v="1"/>
    <n v="10.422700000000001"/>
  </r>
  <r>
    <s v="Import"/>
    <s v="Australia"/>
    <s v="Australia"/>
    <s v="Adelaide"/>
    <x v="53"/>
    <x v="0"/>
    <s v="Direct"/>
    <n v="15"/>
    <n v="20"/>
    <n v="311.6234"/>
  </r>
  <r>
    <s v="Import"/>
    <s v="Australia"/>
    <s v="Australia"/>
    <s v="Adelaide"/>
    <x v="7"/>
    <x v="0"/>
    <s v="Direct"/>
    <n v="9"/>
    <n v="10"/>
    <n v="234.8801"/>
  </r>
  <r>
    <s v="Import"/>
    <s v="Australia"/>
    <s v="Australia"/>
    <s v="Adelaide"/>
    <x v="80"/>
    <x v="0"/>
    <s v="Direct"/>
    <n v="5"/>
    <n v="9"/>
    <n v="77.489999999999995"/>
  </r>
  <r>
    <s v="Import"/>
    <s v="Australia"/>
    <s v="Australia"/>
    <s v="Adelaide"/>
    <x v="3"/>
    <x v="0"/>
    <s v="Direct"/>
    <n v="19"/>
    <n v="35"/>
    <n v="188.60329999999999"/>
  </r>
  <r>
    <s v="Import"/>
    <s v="Australia"/>
    <s v="Australia"/>
    <s v="Adelaide"/>
    <x v="4"/>
    <x v="0"/>
    <s v="Direct"/>
    <n v="2"/>
    <n v="2"/>
    <n v="53.392000000000003"/>
  </r>
  <r>
    <s v="Import"/>
    <s v="Australia"/>
    <s v="Australia"/>
    <s v="Adelaide"/>
    <x v="72"/>
    <x v="0"/>
    <s v="Direct"/>
    <n v="2"/>
    <n v="2"/>
    <n v="31.582999999999998"/>
  </r>
  <r>
    <s v="Import"/>
    <s v="Australia"/>
    <s v="Australia"/>
    <s v="Brisbane"/>
    <x v="57"/>
    <x v="0"/>
    <s v="Direct"/>
    <n v="1181"/>
    <n v="2356"/>
    <n v="24975.855200000002"/>
  </r>
  <r>
    <s v="Import"/>
    <s v="Australia"/>
    <s v="Australia"/>
    <s v="Brisbane"/>
    <x v="51"/>
    <x v="1"/>
    <s v="Direct"/>
    <n v="3"/>
    <n v="0"/>
    <n v="0.75"/>
  </r>
  <r>
    <s v="Import"/>
    <s v="Australia"/>
    <s v="Australia"/>
    <s v="Brisbane"/>
    <x v="47"/>
    <x v="0"/>
    <s v="Direct"/>
    <n v="146"/>
    <n v="186"/>
    <n v="469.75"/>
  </r>
  <r>
    <s v="Import"/>
    <s v="East Asia"/>
    <s v="China"/>
    <s v="Yangzhou"/>
    <x v="3"/>
    <x v="0"/>
    <s v="Direct"/>
    <n v="8"/>
    <n v="15"/>
    <n v="87.133399999999995"/>
  </r>
  <r>
    <s v="Import"/>
    <s v="East Asia"/>
    <s v="China"/>
    <s v="Yangzhou"/>
    <x v="8"/>
    <x v="0"/>
    <s v="Direct"/>
    <n v="3"/>
    <n v="4"/>
    <n v="16.3"/>
  </r>
  <r>
    <s v="Import"/>
    <s v="East Asia"/>
    <s v="China"/>
    <s v="Yantai"/>
    <x v="93"/>
    <x v="0"/>
    <s v="Direct"/>
    <n v="3"/>
    <n v="3"/>
    <n v="74.346000000000004"/>
  </r>
  <r>
    <s v="Import"/>
    <s v="East Asia"/>
    <s v="China"/>
    <s v="Yantai"/>
    <x v="31"/>
    <x v="0"/>
    <s v="Direct"/>
    <n v="3"/>
    <n v="3"/>
    <n v="70.168000000000006"/>
  </r>
  <r>
    <s v="Import"/>
    <s v="East Asia"/>
    <s v="China"/>
    <s v="Yantian"/>
    <x v="17"/>
    <x v="0"/>
    <s v="Direct"/>
    <n v="216"/>
    <n v="393"/>
    <n v="1517.1208999999999"/>
  </r>
  <r>
    <s v="Import"/>
    <s v="East Asia"/>
    <s v="China"/>
    <s v="Yantian"/>
    <x v="51"/>
    <x v="0"/>
    <s v="Direct"/>
    <n v="62"/>
    <n v="103"/>
    <n v="536.17010000000005"/>
  </r>
  <r>
    <s v="Import"/>
    <s v="East Asia"/>
    <s v="China"/>
    <s v="Yantian"/>
    <x v="40"/>
    <x v="0"/>
    <s v="Direct"/>
    <n v="1"/>
    <n v="2"/>
    <n v="3.93"/>
  </r>
  <r>
    <s v="Import"/>
    <s v="East Asia"/>
    <s v="China"/>
    <s v="Yantian"/>
    <x v="78"/>
    <x v="0"/>
    <s v="Direct"/>
    <n v="10"/>
    <n v="17"/>
    <n v="89.026799999999994"/>
  </r>
  <r>
    <s v="Import"/>
    <s v="East Asia"/>
    <s v="China"/>
    <s v="Yantian"/>
    <x v="70"/>
    <x v="0"/>
    <s v="Direct"/>
    <n v="22"/>
    <n v="41"/>
    <n v="180.06549999999999"/>
  </r>
  <r>
    <s v="Import"/>
    <s v="East Asia"/>
    <s v="China"/>
    <s v="Yantian"/>
    <x v="32"/>
    <x v="0"/>
    <s v="Direct"/>
    <n v="575"/>
    <n v="1004"/>
    <n v="4518.0904"/>
  </r>
  <r>
    <s v="Import"/>
    <s v="East Asia"/>
    <s v="China"/>
    <s v="Yantian"/>
    <x v="18"/>
    <x v="0"/>
    <s v="Direct"/>
    <n v="410"/>
    <n v="677"/>
    <n v="3564.4562999999998"/>
  </r>
  <r>
    <s v="Import"/>
    <s v="East Asia"/>
    <s v="China"/>
    <s v="Yantian"/>
    <x v="7"/>
    <x v="0"/>
    <s v="Direct"/>
    <n v="106"/>
    <n v="183"/>
    <n v="968.66849999999999"/>
  </r>
  <r>
    <s v="Import"/>
    <s v="East Asia"/>
    <s v="China"/>
    <s v="Yantian"/>
    <x v="80"/>
    <x v="0"/>
    <s v="Direct"/>
    <n v="294"/>
    <n v="530"/>
    <n v="3349.1383999999998"/>
  </r>
  <r>
    <s v="Import"/>
    <s v="East Asia"/>
    <s v="China"/>
    <s v="Yantian"/>
    <x v="52"/>
    <x v="0"/>
    <s v="Direct"/>
    <n v="6"/>
    <n v="6"/>
    <n v="69.850800000000007"/>
  </r>
  <r>
    <s v="Import"/>
    <s v="East Asia"/>
    <s v="China"/>
    <s v="Yantian"/>
    <x v="24"/>
    <x v="0"/>
    <s v="Direct"/>
    <n v="114"/>
    <n v="212"/>
    <n v="1007.6373"/>
  </r>
  <r>
    <s v="Import"/>
    <s v="East Asia"/>
    <s v="China"/>
    <s v="Yichang"/>
    <x v="11"/>
    <x v="0"/>
    <s v="Direct"/>
    <n v="2"/>
    <n v="4"/>
    <n v="23.577999999999999"/>
  </r>
  <r>
    <s v="Import"/>
    <s v="East Asia"/>
    <s v="China"/>
    <s v="Yichang"/>
    <x v="31"/>
    <x v="0"/>
    <s v="Direct"/>
    <n v="6"/>
    <n v="6"/>
    <n v="136.036"/>
  </r>
  <r>
    <s v="Import"/>
    <s v="East Asia"/>
    <s v="China"/>
    <s v="Yichang"/>
    <x v="8"/>
    <x v="0"/>
    <s v="Direct"/>
    <n v="1"/>
    <n v="1"/>
    <n v="3.94"/>
  </r>
  <r>
    <s v="Import"/>
    <s v="East Asia"/>
    <s v="China"/>
    <s v="Yueyang"/>
    <x v="93"/>
    <x v="0"/>
    <s v="Direct"/>
    <n v="208"/>
    <n v="208"/>
    <n v="5137.7290000000003"/>
  </r>
  <r>
    <s v="Import"/>
    <s v="East Asia"/>
    <s v="China"/>
    <s v="Zhangjiagang"/>
    <x v="54"/>
    <x v="0"/>
    <s v="Direct"/>
    <n v="4"/>
    <n v="8"/>
    <n v="87.070999999999998"/>
  </r>
  <r>
    <s v="Import"/>
    <s v="East Asia"/>
    <s v="China"/>
    <s v="Zhangjiagang"/>
    <x v="8"/>
    <x v="0"/>
    <s v="Direct"/>
    <n v="3"/>
    <n v="3"/>
    <n v="67.77"/>
  </r>
  <r>
    <s v="Import"/>
    <s v="East Asia"/>
    <s v="China"/>
    <s v="ZHANJIANG"/>
    <x v="62"/>
    <x v="0"/>
    <s v="Direct"/>
    <n v="7"/>
    <n v="10"/>
    <n v="106.473"/>
  </r>
  <r>
    <s v="Import"/>
    <s v="East Asia"/>
    <s v="China"/>
    <s v="Zhapu"/>
    <x v="78"/>
    <x v="0"/>
    <s v="Direct"/>
    <n v="6"/>
    <n v="6"/>
    <n v="122.45"/>
  </r>
  <r>
    <s v="Import"/>
    <s v="East Asia"/>
    <s v="China"/>
    <s v="Zhapu"/>
    <x v="18"/>
    <x v="0"/>
    <s v="Direct"/>
    <n v="1"/>
    <n v="1"/>
    <n v="23.687999999999999"/>
  </r>
  <r>
    <s v="Import"/>
    <s v="East Asia"/>
    <s v="China"/>
    <s v="Zhapu"/>
    <x v="24"/>
    <x v="0"/>
    <s v="Direct"/>
    <n v="1"/>
    <n v="1"/>
    <n v="12.407999999999999"/>
  </r>
  <r>
    <s v="Import"/>
    <s v="East Asia"/>
    <s v="China"/>
    <s v="Zhenjiang"/>
    <x v="7"/>
    <x v="0"/>
    <s v="Direct"/>
    <n v="24"/>
    <n v="38"/>
    <n v="431.40199999999999"/>
  </r>
  <r>
    <s v="Import"/>
    <s v="East Asia"/>
    <s v="China"/>
    <s v="Zhongshan"/>
    <x v="78"/>
    <x v="0"/>
    <s v="Direct"/>
    <n v="5"/>
    <n v="7"/>
    <n v="72.002600000000001"/>
  </r>
  <r>
    <s v="Import"/>
    <s v="East Asia"/>
    <s v="China"/>
    <s v="Zhongshan"/>
    <x v="32"/>
    <x v="0"/>
    <s v="Direct"/>
    <n v="77"/>
    <n v="118"/>
    <n v="543.16269999999997"/>
  </r>
  <r>
    <s v="Import"/>
    <s v="East Asia"/>
    <s v="China"/>
    <s v="Zhongshan"/>
    <x v="19"/>
    <x v="0"/>
    <s v="Direct"/>
    <n v="7"/>
    <n v="10"/>
    <n v="51.316400000000002"/>
  </r>
  <r>
    <s v="Import"/>
    <s v="East Asia"/>
    <s v="China"/>
    <s v="Zhongshan"/>
    <x v="7"/>
    <x v="0"/>
    <s v="Direct"/>
    <n v="2"/>
    <n v="4"/>
    <n v="14.0009"/>
  </r>
  <r>
    <s v="Import"/>
    <s v="East Asia"/>
    <s v="China"/>
    <s v="Zhongshan"/>
    <x v="95"/>
    <x v="0"/>
    <s v="Direct"/>
    <n v="1"/>
    <n v="1"/>
    <n v="14.125"/>
  </r>
  <r>
    <s v="Import"/>
    <s v="East Asia"/>
    <s v="China"/>
    <s v="Zhongshan"/>
    <x v="8"/>
    <x v="0"/>
    <s v="Direct"/>
    <n v="16"/>
    <n v="22"/>
    <n v="226.4975"/>
  </r>
  <r>
    <s v="Import"/>
    <s v="East Asia"/>
    <s v="China"/>
    <s v="Zhuhai"/>
    <x v="61"/>
    <x v="0"/>
    <s v="Direct"/>
    <n v="3"/>
    <n v="4"/>
    <n v="54.414000000000001"/>
  </r>
  <r>
    <s v="Import"/>
    <s v="East Asia"/>
    <s v="China"/>
    <s v="Ningbo"/>
    <x v="21"/>
    <x v="0"/>
    <s v="Direct"/>
    <n v="2"/>
    <n v="2"/>
    <n v="13.871499999999999"/>
  </r>
  <r>
    <s v="Import"/>
    <s v="East Asia"/>
    <s v="China"/>
    <s v="Ningbo"/>
    <x v="78"/>
    <x v="0"/>
    <s v="Direct"/>
    <n v="15"/>
    <n v="27"/>
    <n v="119.9667"/>
  </r>
  <r>
    <s v="Import"/>
    <s v="East Asia"/>
    <s v="China"/>
    <s v="Ningbo"/>
    <x v="19"/>
    <x v="0"/>
    <s v="Direct"/>
    <n v="1114"/>
    <n v="1843"/>
    <n v="8809.6079000000009"/>
  </r>
  <r>
    <s v="Import"/>
    <s v="East Asia"/>
    <s v="China"/>
    <s v="Ningbo"/>
    <x v="54"/>
    <x v="0"/>
    <s v="Direct"/>
    <n v="30"/>
    <n v="45"/>
    <n v="522.93889999999999"/>
  </r>
  <r>
    <s v="Import"/>
    <s v="East Asia"/>
    <s v="China"/>
    <s v="Ningbo"/>
    <x v="46"/>
    <x v="0"/>
    <s v="Direct"/>
    <n v="2"/>
    <n v="3"/>
    <n v="8.7439"/>
  </r>
  <r>
    <s v="Import"/>
    <s v="East Asia"/>
    <s v="China"/>
    <s v="Ningbo"/>
    <x v="7"/>
    <x v="0"/>
    <s v="Direct"/>
    <n v="724"/>
    <n v="1188"/>
    <n v="8995.4442999999992"/>
  </r>
  <r>
    <s v="Import"/>
    <s v="East Asia"/>
    <s v="China"/>
    <s v="Ningbo"/>
    <x v="52"/>
    <x v="0"/>
    <s v="Direct"/>
    <n v="4"/>
    <n v="6"/>
    <n v="47.344999999999999"/>
  </r>
  <r>
    <s v="Import"/>
    <s v="East Asia"/>
    <s v="China"/>
    <s v="Ningbo"/>
    <x v="8"/>
    <x v="0"/>
    <s v="Direct"/>
    <n v="284"/>
    <n v="416"/>
    <n v="3097.2435999999998"/>
  </r>
  <r>
    <s v="Import"/>
    <s v="East Asia"/>
    <s v="China"/>
    <s v="Qingdao"/>
    <x v="42"/>
    <x v="0"/>
    <s v="Direct"/>
    <n v="2"/>
    <n v="2"/>
    <n v="28.378"/>
  </r>
  <r>
    <s v="Import"/>
    <s v="East Asia"/>
    <s v="China"/>
    <s v="Qingdao"/>
    <x v="61"/>
    <x v="0"/>
    <s v="Direct"/>
    <n v="13"/>
    <n v="13"/>
    <n v="267.53800000000001"/>
  </r>
  <r>
    <s v="Import"/>
    <s v="East Asia"/>
    <s v="China"/>
    <s v="Qingdao"/>
    <x v="10"/>
    <x v="0"/>
    <s v="Direct"/>
    <n v="494"/>
    <n v="528"/>
    <n v="10518.5627"/>
  </r>
  <r>
    <s v="Import"/>
    <s v="East Asia"/>
    <s v="China"/>
    <s v="Qingdao"/>
    <x v="13"/>
    <x v="0"/>
    <s v="Direct"/>
    <n v="23"/>
    <n v="32"/>
    <n v="373.95729999999998"/>
  </r>
  <r>
    <s v="Import"/>
    <s v="East Asia"/>
    <s v="China"/>
    <s v="Qingdao"/>
    <x v="62"/>
    <x v="0"/>
    <s v="Direct"/>
    <n v="41"/>
    <n v="62"/>
    <n v="617.322"/>
  </r>
  <r>
    <s v="Import"/>
    <s v="East Asia"/>
    <s v="China"/>
    <s v="Qingdao"/>
    <x v="49"/>
    <x v="0"/>
    <s v="Direct"/>
    <n v="1"/>
    <n v="1"/>
    <n v="3.84"/>
  </r>
  <r>
    <s v="Import"/>
    <s v="East Asia"/>
    <s v="China"/>
    <s v="Qingdao"/>
    <x v="23"/>
    <x v="0"/>
    <s v="Direct"/>
    <n v="16"/>
    <n v="30"/>
    <n v="373.76339999999999"/>
  </r>
  <r>
    <s v="Import"/>
    <s v="East Asia"/>
    <s v="China"/>
    <s v="Qingdao"/>
    <x v="36"/>
    <x v="0"/>
    <s v="Direct"/>
    <n v="94"/>
    <n v="165"/>
    <n v="922.6644"/>
  </r>
  <r>
    <s v="Import"/>
    <s v="East Asia"/>
    <s v="China"/>
    <s v="Qingdao"/>
    <x v="14"/>
    <x v="0"/>
    <s v="Direct"/>
    <n v="19"/>
    <n v="28"/>
    <n v="390.4085"/>
  </r>
  <r>
    <s v="Import"/>
    <s v="East Asia"/>
    <s v="China"/>
    <s v="Qingdao"/>
    <x v="44"/>
    <x v="0"/>
    <s v="Direct"/>
    <n v="1"/>
    <n v="1"/>
    <n v="7.8882000000000003"/>
  </r>
  <r>
    <s v="Import"/>
    <s v="East Asia"/>
    <s v="China"/>
    <s v="Qingdao"/>
    <x v="53"/>
    <x v="0"/>
    <s v="Direct"/>
    <n v="18"/>
    <n v="24"/>
    <n v="258.79809999999998"/>
  </r>
  <r>
    <s v="Import"/>
    <s v="East Asia"/>
    <s v="China"/>
    <s v="Qingdao"/>
    <x v="80"/>
    <x v="0"/>
    <s v="Direct"/>
    <n v="62"/>
    <n v="105"/>
    <n v="971.59580000000005"/>
  </r>
  <r>
    <s v="Import"/>
    <s v="East Asia"/>
    <s v="China"/>
    <s v="Qingdao"/>
    <x v="25"/>
    <x v="2"/>
    <s v="Direct"/>
    <n v="1"/>
    <n v="0"/>
    <n v="41093.78"/>
  </r>
  <r>
    <s v="Import"/>
    <s v="East Asia"/>
    <s v="China"/>
    <s v="Qingdao"/>
    <x v="16"/>
    <x v="0"/>
    <s v="Direct"/>
    <n v="11"/>
    <n v="19"/>
    <n v="124.6388"/>
  </r>
  <r>
    <s v="Import"/>
    <s v="East Asia"/>
    <s v="China"/>
    <s v="Qingdao"/>
    <x v="64"/>
    <x v="0"/>
    <s v="Direct"/>
    <n v="2"/>
    <n v="4"/>
    <n v="56.838000000000001"/>
  </r>
  <r>
    <s v="Import"/>
    <s v="East Asia"/>
    <s v="China"/>
    <s v="Qingdao"/>
    <x v="67"/>
    <x v="0"/>
    <s v="Direct"/>
    <n v="72"/>
    <n v="98"/>
    <n v="798.07740000000001"/>
  </r>
  <r>
    <s v="Import"/>
    <s v="East Asia"/>
    <s v="China"/>
    <s v="Qingdao Airport"/>
    <x v="57"/>
    <x v="0"/>
    <s v="Direct"/>
    <n v="2"/>
    <n v="2"/>
    <n v="40.817999999999998"/>
  </r>
  <r>
    <s v="Import"/>
    <s v="East Asia"/>
    <s v="China"/>
    <s v="Qingdao Airport"/>
    <x v="17"/>
    <x v="0"/>
    <s v="Direct"/>
    <n v="199"/>
    <n v="333"/>
    <n v="1565.3068000000001"/>
  </r>
  <r>
    <s v="Import"/>
    <s v="East Asia"/>
    <s v="China"/>
    <s v="Qingdao Airport"/>
    <x v="78"/>
    <x v="0"/>
    <s v="Direct"/>
    <n v="230"/>
    <n v="278"/>
    <n v="4437.6827000000003"/>
  </r>
  <r>
    <s v="Import"/>
    <s v="East Asia"/>
    <s v="China"/>
    <s v="Qingdao Airport"/>
    <x v="32"/>
    <x v="0"/>
    <s v="Direct"/>
    <n v="638"/>
    <n v="1201"/>
    <n v="4373.2884000000004"/>
  </r>
  <r>
    <s v="Import"/>
    <s v="East Asia"/>
    <s v="China"/>
    <s v="Qingdao Airport"/>
    <x v="18"/>
    <x v="0"/>
    <s v="Direct"/>
    <n v="1351"/>
    <n v="1864"/>
    <n v="24099.1397"/>
  </r>
  <r>
    <s v="Import"/>
    <s v="East Asia"/>
    <s v="China"/>
    <s v="Qingdao Airport"/>
    <x v="33"/>
    <x v="0"/>
    <s v="Direct"/>
    <n v="36"/>
    <n v="36"/>
    <n v="950.66899999999998"/>
  </r>
  <r>
    <s v="Import"/>
    <s v="East Asia"/>
    <s v="China"/>
    <s v="Qingdao Airport"/>
    <x v="19"/>
    <x v="0"/>
    <s v="Direct"/>
    <n v="181"/>
    <n v="308"/>
    <n v="1710.9056"/>
  </r>
  <r>
    <s v="Import"/>
    <s v="East Asia"/>
    <s v="China"/>
    <s v="Qingdao Airport"/>
    <x v="79"/>
    <x v="0"/>
    <s v="Direct"/>
    <n v="1"/>
    <n v="2"/>
    <n v="25.3"/>
  </r>
  <r>
    <s v="Import"/>
    <s v="East Asia"/>
    <s v="China"/>
    <s v="Qingdao Airport"/>
    <x v="54"/>
    <x v="0"/>
    <s v="Direct"/>
    <n v="88"/>
    <n v="144"/>
    <n v="1680.7851000000001"/>
  </r>
  <r>
    <s v="Import"/>
    <s v="East Asia"/>
    <s v="Korea, Republic of"/>
    <s v="Busan"/>
    <x v="60"/>
    <x v="0"/>
    <s v="Direct"/>
    <n v="4"/>
    <n v="5"/>
    <n v="27.083400000000001"/>
  </r>
  <r>
    <s v="Import"/>
    <s v="East Asia"/>
    <s v="Korea, Republic of"/>
    <s v="Busan"/>
    <x v="58"/>
    <x v="0"/>
    <s v="Direct"/>
    <n v="1"/>
    <n v="1"/>
    <n v="11.109"/>
  </r>
  <r>
    <s v="Import"/>
    <s v="East Asia"/>
    <s v="Korea, Republic of"/>
    <s v="Busan"/>
    <x v="23"/>
    <x v="0"/>
    <s v="Direct"/>
    <n v="60"/>
    <n v="82"/>
    <n v="683.03880000000004"/>
  </r>
  <r>
    <s v="Import"/>
    <s v="East Asia"/>
    <s v="Korea, Republic of"/>
    <s v="Busan"/>
    <x v="18"/>
    <x v="1"/>
    <s v="Direct"/>
    <n v="6165"/>
    <n v="0"/>
    <n v="11999.938"/>
  </r>
  <r>
    <s v="Import"/>
    <s v="East Asia"/>
    <s v="Korea, Republic of"/>
    <s v="Busan"/>
    <x v="18"/>
    <x v="0"/>
    <s v="Direct"/>
    <n v="266"/>
    <n v="418"/>
    <n v="5316.9933000000001"/>
  </r>
  <r>
    <s v="Import"/>
    <s v="East Asia"/>
    <s v="Korea, Republic of"/>
    <s v="Busan"/>
    <x v="54"/>
    <x v="0"/>
    <s v="Direct"/>
    <n v="343"/>
    <n v="368"/>
    <n v="6814.3585999999996"/>
  </r>
  <r>
    <s v="Import"/>
    <s v="East Asia"/>
    <s v="Korea, Republic of"/>
    <s v="Busan"/>
    <x v="53"/>
    <x v="0"/>
    <s v="Direct"/>
    <n v="231"/>
    <n v="328"/>
    <n v="2497.0511999999999"/>
  </r>
  <r>
    <s v="Import"/>
    <s v="East Asia"/>
    <s v="Korea, Republic of"/>
    <s v="Busan"/>
    <x v="7"/>
    <x v="0"/>
    <s v="Direct"/>
    <n v="156"/>
    <n v="277"/>
    <n v="807.9221"/>
  </r>
  <r>
    <s v="Import"/>
    <s v="East Asia"/>
    <s v="Korea, Republic of"/>
    <s v="Busan"/>
    <x v="82"/>
    <x v="0"/>
    <s v="Direct"/>
    <n v="4"/>
    <n v="4"/>
    <n v="78.06"/>
  </r>
  <r>
    <s v="Import"/>
    <s v="East Asia"/>
    <s v="Korea, Republic of"/>
    <s v="Busan"/>
    <x v="97"/>
    <x v="0"/>
    <s v="Direct"/>
    <n v="3"/>
    <n v="3"/>
    <n v="39.067300000000003"/>
  </r>
  <r>
    <s v="Import"/>
    <s v="East Asia"/>
    <s v="Korea, Republic of"/>
    <s v="Busan"/>
    <x v="71"/>
    <x v="0"/>
    <s v="Direct"/>
    <n v="3"/>
    <n v="3"/>
    <n v="62.08"/>
  </r>
  <r>
    <s v="Import"/>
    <s v="East Asia"/>
    <s v="Korea, Republic of"/>
    <s v="Incheon"/>
    <x v="10"/>
    <x v="0"/>
    <s v="Direct"/>
    <n v="7"/>
    <n v="7"/>
    <n v="132.184"/>
  </r>
  <r>
    <s v="Import"/>
    <s v="East Asia"/>
    <s v="Korea, Republic of"/>
    <s v="Incheon"/>
    <x v="53"/>
    <x v="0"/>
    <s v="Direct"/>
    <n v="1"/>
    <n v="2"/>
    <n v="7.5335000000000001"/>
  </r>
  <r>
    <s v="Import"/>
    <s v="East Asia"/>
    <s v="Korea, Republic of"/>
    <s v="Incheon"/>
    <x v="7"/>
    <x v="1"/>
    <s v="Direct"/>
    <n v="20"/>
    <n v="0"/>
    <n v="1"/>
  </r>
  <r>
    <s v="Import"/>
    <s v="East Asia"/>
    <s v="Korea, Republic of"/>
    <s v="Incheon"/>
    <x v="67"/>
    <x v="0"/>
    <s v="Direct"/>
    <n v="2"/>
    <n v="2"/>
    <n v="4.4118000000000004"/>
  </r>
  <r>
    <s v="Import"/>
    <s v="East Asia"/>
    <s v="Korea, Republic of"/>
    <s v="Incheon"/>
    <x v="9"/>
    <x v="1"/>
    <s v="Direct"/>
    <n v="10"/>
    <n v="0"/>
    <n v="176.215"/>
  </r>
  <r>
    <s v="Import"/>
    <s v="East Asia"/>
    <s v="Korea, Republic of"/>
    <s v="Kwangyang"/>
    <x v="61"/>
    <x v="0"/>
    <s v="Direct"/>
    <n v="1"/>
    <n v="1"/>
    <n v="17.920000000000002"/>
  </r>
  <r>
    <s v="Import"/>
    <s v="East Asia"/>
    <s v="Korea, Republic of"/>
    <s v="Kwangyang"/>
    <x v="10"/>
    <x v="0"/>
    <s v="Direct"/>
    <n v="6"/>
    <n v="6"/>
    <n v="114.22799999999999"/>
  </r>
  <r>
    <s v="Import"/>
    <s v="East Asia"/>
    <s v="Korea, Republic of"/>
    <s v="Kwangyang"/>
    <x v="5"/>
    <x v="0"/>
    <s v="Direct"/>
    <n v="245"/>
    <n v="490"/>
    <n v="2357.4114"/>
  </r>
  <r>
    <s v="Import"/>
    <s v="East Asia"/>
    <s v="Korea, Republic of"/>
    <s v="Masan"/>
    <x v="9"/>
    <x v="1"/>
    <s v="Direct"/>
    <n v="7"/>
    <n v="0"/>
    <n v="104.77200000000001"/>
  </r>
  <r>
    <s v="Import"/>
    <s v="East Asia"/>
    <s v="Korea, Republic of"/>
    <s v="Pyeongtaek"/>
    <x v="9"/>
    <x v="1"/>
    <s v="Direct"/>
    <n v="16"/>
    <n v="0"/>
    <n v="247.83500000000001"/>
  </r>
  <r>
    <s v="Import"/>
    <s v="East Asia"/>
    <s v="Korea, Republic of"/>
    <s v="South Korea - other"/>
    <x v="31"/>
    <x v="2"/>
    <s v="Direct"/>
    <n v="3"/>
    <n v="0"/>
    <n v="16869.669999999998"/>
  </r>
  <r>
    <s v="Import"/>
    <s v="East Asia"/>
    <s v="Korea, Republic of"/>
    <s v="Yosu"/>
    <x v="31"/>
    <x v="2"/>
    <s v="Direct"/>
    <n v="1"/>
    <n v="0"/>
    <n v="11524.33"/>
  </r>
  <r>
    <s v="Import"/>
    <s v="East Asia"/>
    <s v="Taiwan"/>
    <s v="Kaohsiung"/>
    <x v="61"/>
    <x v="0"/>
    <s v="Direct"/>
    <n v="334"/>
    <n v="346"/>
    <n v="5976.4701999999997"/>
  </r>
  <r>
    <s v="Import"/>
    <s v="East Asia"/>
    <s v="Taiwan"/>
    <s v="Kaohsiung"/>
    <x v="22"/>
    <x v="0"/>
    <s v="Direct"/>
    <n v="3"/>
    <n v="3"/>
    <n v="71.766999999999996"/>
  </r>
  <r>
    <s v="Import"/>
    <s v="East Asia"/>
    <s v="Taiwan"/>
    <s v="Kaohsiung"/>
    <x v="10"/>
    <x v="0"/>
    <s v="Direct"/>
    <n v="106"/>
    <n v="109"/>
    <n v="2295.5877"/>
  </r>
  <r>
    <s v="Import"/>
    <s v="East Asia"/>
    <s v="Taiwan"/>
    <s v="Kaohsiung"/>
    <x v="18"/>
    <x v="1"/>
    <s v="Direct"/>
    <n v="918"/>
    <n v="0"/>
    <n v="2062.6329999999998"/>
  </r>
  <r>
    <s v="Import"/>
    <s v="East Asia"/>
    <s v="Taiwan"/>
    <s v="Kaohsiung"/>
    <x v="19"/>
    <x v="0"/>
    <s v="Direct"/>
    <n v="19"/>
    <n v="27"/>
    <n v="113.6722"/>
  </r>
  <r>
    <s v="Import"/>
    <s v="East Asia"/>
    <s v="Taiwan"/>
    <s v="Kaohsiung"/>
    <x v="54"/>
    <x v="0"/>
    <s v="Direct"/>
    <n v="1"/>
    <n v="1"/>
    <n v="26.19"/>
  </r>
  <r>
    <s v="Import"/>
    <s v="East Asia"/>
    <s v="Taiwan"/>
    <s v="Kaohsiung"/>
    <x v="7"/>
    <x v="0"/>
    <s v="Direct"/>
    <n v="83"/>
    <n v="123"/>
    <n v="572.82690000000002"/>
  </r>
  <r>
    <s v="Import"/>
    <s v="East Asia"/>
    <s v="China"/>
    <s v="Zhuhai"/>
    <x v="13"/>
    <x v="0"/>
    <s v="Direct"/>
    <n v="66"/>
    <n v="130"/>
    <n v="670.75819999999999"/>
  </r>
  <r>
    <s v="Import"/>
    <s v="East Asia"/>
    <s v="China"/>
    <s v="Zhuhai"/>
    <x v="36"/>
    <x v="0"/>
    <s v="Direct"/>
    <n v="1"/>
    <n v="2"/>
    <n v="21.279"/>
  </r>
  <r>
    <s v="Import"/>
    <s v="East Asia"/>
    <s v="Hong Kong"/>
    <s v="Hong Kong"/>
    <x v="21"/>
    <x v="0"/>
    <s v="Direct"/>
    <n v="4"/>
    <n v="6"/>
    <n v="62.027999999999999"/>
  </r>
  <r>
    <s v="Import"/>
    <s v="East Asia"/>
    <s v="Hong Kong"/>
    <s v="Hong Kong"/>
    <x v="47"/>
    <x v="0"/>
    <s v="Direct"/>
    <n v="3"/>
    <n v="3"/>
    <n v="7.5"/>
  </r>
  <r>
    <s v="Import"/>
    <s v="East Asia"/>
    <s v="Hong Kong"/>
    <s v="Hong Kong"/>
    <x v="11"/>
    <x v="0"/>
    <s v="Direct"/>
    <n v="185"/>
    <n v="307"/>
    <n v="2249.239"/>
  </r>
  <r>
    <s v="Import"/>
    <s v="East Asia"/>
    <s v="Hong Kong"/>
    <s v="Hong Kong"/>
    <x v="19"/>
    <x v="0"/>
    <s v="Direct"/>
    <n v="65"/>
    <n v="95"/>
    <n v="687.72529999999995"/>
  </r>
  <r>
    <s v="Import"/>
    <s v="East Asia"/>
    <s v="Hong Kong"/>
    <s v="Hong Kong"/>
    <x v="54"/>
    <x v="0"/>
    <s v="Direct"/>
    <n v="7"/>
    <n v="7"/>
    <n v="142.797"/>
  </r>
  <r>
    <s v="Import"/>
    <s v="East Asia"/>
    <s v="Hong Kong"/>
    <s v="Hong Kong"/>
    <x v="6"/>
    <x v="0"/>
    <s v="Direct"/>
    <n v="48"/>
    <n v="64"/>
    <n v="207.78550000000001"/>
  </r>
  <r>
    <s v="Import"/>
    <s v="East Asia"/>
    <s v="Hong Kong"/>
    <s v="Hong Kong"/>
    <x v="25"/>
    <x v="0"/>
    <s v="Direct"/>
    <n v="23"/>
    <n v="23"/>
    <n v="283.1275"/>
  </r>
  <r>
    <s v="Import"/>
    <s v="East Asia"/>
    <s v="Hong Kong"/>
    <s v="Hong Kong"/>
    <x v="3"/>
    <x v="0"/>
    <s v="Direct"/>
    <n v="41"/>
    <n v="62"/>
    <n v="438.92380000000003"/>
  </r>
  <r>
    <s v="Import"/>
    <s v="East Asia"/>
    <s v="Hong Kong"/>
    <s v="Hong Kong"/>
    <x v="5"/>
    <x v="0"/>
    <s v="Direct"/>
    <n v="10"/>
    <n v="19"/>
    <n v="186.48859999999999"/>
  </r>
  <r>
    <s v="Import"/>
    <s v="East Asia"/>
    <s v="Hong Kong"/>
    <s v="Hong Kong"/>
    <x v="8"/>
    <x v="0"/>
    <s v="Direct"/>
    <n v="66"/>
    <n v="87"/>
    <n v="865.81119999999999"/>
  </r>
  <r>
    <s v="Import"/>
    <s v="East Asia"/>
    <s v="Korea, Republic of"/>
    <s v="Busan"/>
    <x v="69"/>
    <x v="0"/>
    <s v="Direct"/>
    <n v="2"/>
    <n v="2"/>
    <n v="28.36"/>
  </r>
  <r>
    <s v="Import"/>
    <s v="East Asia"/>
    <s v="Korea, Republic of"/>
    <s v="Busan"/>
    <x v="21"/>
    <x v="0"/>
    <s v="Direct"/>
    <n v="1"/>
    <n v="1"/>
    <n v="13.442"/>
  </r>
  <r>
    <s v="Import"/>
    <s v="East Asia"/>
    <s v="Korea, Republic of"/>
    <s v="Busan"/>
    <x v="29"/>
    <x v="0"/>
    <s v="Direct"/>
    <n v="2"/>
    <n v="3"/>
    <n v="26.698"/>
  </r>
  <r>
    <s v="Import"/>
    <s v="East Asia"/>
    <s v="Korea, Republic of"/>
    <s v="Busan"/>
    <x v="1"/>
    <x v="0"/>
    <s v="Direct"/>
    <n v="1"/>
    <n v="2"/>
    <n v="31.692"/>
  </r>
  <r>
    <s v="Import"/>
    <s v="East Asia"/>
    <s v="Korea, Republic of"/>
    <s v="Busan"/>
    <x v="11"/>
    <x v="0"/>
    <s v="Direct"/>
    <n v="487"/>
    <n v="520"/>
    <n v="7505.2869000000001"/>
  </r>
  <r>
    <s v="Import"/>
    <s v="East Asia"/>
    <s v="Korea, Republic of"/>
    <s v="Busan"/>
    <x v="19"/>
    <x v="0"/>
    <s v="Direct"/>
    <n v="32"/>
    <n v="36"/>
    <n v="263.26350000000002"/>
  </r>
  <r>
    <s v="Import"/>
    <s v="East Asia"/>
    <s v="Korea, Republic of"/>
    <s v="Busan"/>
    <x v="7"/>
    <x v="1"/>
    <s v="Direct"/>
    <n v="6"/>
    <n v="0"/>
    <n v="11.055999999999999"/>
  </r>
  <r>
    <s v="Import"/>
    <s v="East Asia"/>
    <s v="Korea, Republic of"/>
    <s v="Busan"/>
    <x v="6"/>
    <x v="0"/>
    <s v="Direct"/>
    <n v="2"/>
    <n v="2"/>
    <n v="7.02"/>
  </r>
  <r>
    <s v="Import"/>
    <s v="East Asia"/>
    <s v="Korea, Republic of"/>
    <s v="Busan"/>
    <x v="25"/>
    <x v="0"/>
    <s v="Direct"/>
    <n v="56"/>
    <n v="57"/>
    <n v="1060.6179"/>
  </r>
  <r>
    <s v="Import"/>
    <s v="East Asia"/>
    <s v="Korea, Republic of"/>
    <s v="Busan"/>
    <x v="31"/>
    <x v="0"/>
    <s v="Direct"/>
    <n v="4"/>
    <n v="4"/>
    <n v="83"/>
  </r>
  <r>
    <s v="Import"/>
    <s v="East Asia"/>
    <s v="Korea, Republic of"/>
    <s v="Busan"/>
    <x v="3"/>
    <x v="0"/>
    <s v="Direct"/>
    <n v="214"/>
    <n v="273"/>
    <n v="3059.6685000000002"/>
  </r>
  <r>
    <s v="Import"/>
    <s v="East Asia"/>
    <s v="Korea, Republic of"/>
    <s v="Busan"/>
    <x v="4"/>
    <x v="0"/>
    <s v="Direct"/>
    <n v="50"/>
    <n v="50"/>
    <n v="1059.423"/>
  </r>
  <r>
    <s v="Import"/>
    <s v="East Asia"/>
    <s v="Korea, Republic of"/>
    <s v="Busan"/>
    <x v="5"/>
    <x v="0"/>
    <s v="Direct"/>
    <n v="111"/>
    <n v="196"/>
    <n v="1251.4565"/>
  </r>
  <r>
    <s v="Import"/>
    <s v="East Asia"/>
    <s v="Korea, Republic of"/>
    <s v="Busan"/>
    <x v="8"/>
    <x v="0"/>
    <s v="Direct"/>
    <n v="166"/>
    <n v="204"/>
    <n v="2344.355"/>
  </r>
  <r>
    <s v="Import"/>
    <s v="East Asia"/>
    <s v="Korea, Republic of"/>
    <s v="Incheon"/>
    <x v="6"/>
    <x v="0"/>
    <s v="Direct"/>
    <n v="2"/>
    <n v="3"/>
    <n v="7.11"/>
  </r>
  <r>
    <s v="Import"/>
    <s v="East Asia"/>
    <s v="Korea, Republic of"/>
    <s v="Incheon"/>
    <x v="3"/>
    <x v="0"/>
    <s v="Direct"/>
    <n v="2"/>
    <n v="2"/>
    <n v="41.963999999999999"/>
  </r>
  <r>
    <s v="Import"/>
    <s v="East Asia"/>
    <s v="Korea, Republic of"/>
    <s v="Kwangyang"/>
    <x v="11"/>
    <x v="0"/>
    <s v="Direct"/>
    <n v="1"/>
    <n v="1"/>
    <n v="2.9565000000000001"/>
  </r>
  <r>
    <s v="Import"/>
    <s v="East Asia"/>
    <s v="Korea, Republic of"/>
    <s v="Kwangyang"/>
    <x v="26"/>
    <x v="1"/>
    <s v="Direct"/>
    <n v="276"/>
    <n v="0"/>
    <n v="365.20699999999999"/>
  </r>
  <r>
    <s v="Import"/>
    <s v="East Asia"/>
    <s v="Korea, Republic of"/>
    <s v="Kwangyang"/>
    <x v="31"/>
    <x v="0"/>
    <s v="Direct"/>
    <n v="6"/>
    <n v="6"/>
    <n v="128.56"/>
  </r>
  <r>
    <s v="Import"/>
    <s v="East Asia"/>
    <s v="Taiwan"/>
    <s v="Kaohsiung"/>
    <x v="6"/>
    <x v="0"/>
    <s v="Direct"/>
    <n v="1"/>
    <n v="1"/>
    <n v="6.89"/>
  </r>
  <r>
    <s v="Import"/>
    <s v="East Asia"/>
    <s v="Taiwan"/>
    <s v="Kaohsiung"/>
    <x v="3"/>
    <x v="0"/>
    <s v="Direct"/>
    <n v="47"/>
    <n v="77"/>
    <n v="747.93079999999998"/>
  </r>
  <r>
    <s v="Import"/>
    <s v="East Asia"/>
    <s v="Taiwan"/>
    <s v="Kaohsiung"/>
    <x v="4"/>
    <x v="0"/>
    <s v="Direct"/>
    <n v="29"/>
    <n v="29"/>
    <n v="667.28020000000004"/>
  </r>
  <r>
    <s v="Import"/>
    <s v="East Asia"/>
    <s v="Taiwan"/>
    <s v="Kaohsiung"/>
    <x v="89"/>
    <x v="0"/>
    <s v="Direct"/>
    <n v="12"/>
    <n v="12"/>
    <n v="223.75899999999999"/>
  </r>
  <r>
    <s v="Import"/>
    <s v="East Asia"/>
    <s v="Taiwan"/>
    <s v="Kaohsiung"/>
    <x v="67"/>
    <x v="0"/>
    <s v="Direct"/>
    <n v="12"/>
    <n v="12"/>
    <n v="55.2455"/>
  </r>
  <r>
    <s v="Import"/>
    <s v="East Asia"/>
    <s v="Taiwan"/>
    <s v="Keelung"/>
    <x v="17"/>
    <x v="0"/>
    <s v="Direct"/>
    <n v="2"/>
    <n v="2"/>
    <n v="7.7640000000000002"/>
  </r>
  <r>
    <s v="Import"/>
    <s v="East Asia"/>
    <s v="Taiwan"/>
    <s v="Keelung"/>
    <x v="19"/>
    <x v="0"/>
    <s v="Direct"/>
    <n v="12"/>
    <n v="14"/>
    <n v="97.933700000000002"/>
  </r>
  <r>
    <s v="Import"/>
    <s v="East Asia"/>
    <s v="Taiwan"/>
    <s v="Keelung"/>
    <x v="53"/>
    <x v="0"/>
    <s v="Direct"/>
    <n v="36"/>
    <n v="56"/>
    <n v="676.11099999999999"/>
  </r>
  <r>
    <s v="Import"/>
    <s v="East Asia"/>
    <s v="Taiwan"/>
    <s v="Mailiao"/>
    <x v="22"/>
    <x v="2"/>
    <s v="Direct"/>
    <n v="4"/>
    <n v="0"/>
    <n v="154680.899"/>
  </r>
  <r>
    <s v="Import"/>
    <s v="East Asia"/>
    <s v="Taiwan"/>
    <s v="Mailiao"/>
    <x v="25"/>
    <x v="2"/>
    <s v="Direct"/>
    <n v="1"/>
    <n v="0"/>
    <n v="43608.4"/>
  </r>
  <r>
    <s v="Import"/>
    <s v="East Asia"/>
    <s v="Taiwan"/>
    <s v="Taichung"/>
    <x v="51"/>
    <x v="0"/>
    <s v="Direct"/>
    <n v="1"/>
    <n v="1"/>
    <n v="3.0028000000000001"/>
  </r>
  <r>
    <s v="Import"/>
    <s v="East Asia"/>
    <s v="Taiwan"/>
    <s v="Taichung"/>
    <x v="36"/>
    <x v="0"/>
    <s v="Direct"/>
    <n v="38"/>
    <n v="56"/>
    <n v="346.0025"/>
  </r>
  <r>
    <s v="Import"/>
    <s v="East Asia"/>
    <s v="Taiwan"/>
    <s v="Taichung"/>
    <x v="91"/>
    <x v="0"/>
    <s v="Direct"/>
    <n v="1"/>
    <n v="2"/>
    <n v="20.18"/>
  </r>
  <r>
    <s v="Import"/>
    <s v="East Asia"/>
    <s v="Taiwan"/>
    <s v="Taichung"/>
    <x v="11"/>
    <x v="0"/>
    <s v="Direct"/>
    <n v="93"/>
    <n v="136"/>
    <n v="857.2953"/>
  </r>
  <r>
    <s v="Import"/>
    <s v="East Asia"/>
    <s v="Taiwan"/>
    <s v="Taichung"/>
    <x v="16"/>
    <x v="0"/>
    <s v="Direct"/>
    <n v="4"/>
    <n v="4"/>
    <n v="25.091100000000001"/>
  </r>
  <r>
    <s v="Import"/>
    <s v="East Asia"/>
    <s v="Taiwan"/>
    <s v="Taipei"/>
    <x v="61"/>
    <x v="0"/>
    <s v="Direct"/>
    <n v="1"/>
    <n v="1"/>
    <n v="18.064"/>
  </r>
  <r>
    <s v="Import"/>
    <s v="East Asia"/>
    <s v="Taiwan"/>
    <s v="Taipei"/>
    <x v="9"/>
    <x v="1"/>
    <s v="Direct"/>
    <n v="1"/>
    <n v="0"/>
    <n v="5.22"/>
  </r>
  <r>
    <s v="Import"/>
    <s v="East Asia"/>
    <s v="Taiwan"/>
    <s v="Taiwan - other"/>
    <x v="24"/>
    <x v="0"/>
    <s v="Direct"/>
    <n v="1"/>
    <n v="1"/>
    <n v="9.8819999999999997"/>
  </r>
  <r>
    <s v="Import"/>
    <s v="East Asia"/>
    <s v="Taiwan"/>
    <s v="Taiwan - other"/>
    <x v="8"/>
    <x v="0"/>
    <s v="Direct"/>
    <n v="3"/>
    <n v="3"/>
    <n v="28.414100000000001"/>
  </r>
  <r>
    <s v="Import"/>
    <s v="East Asia"/>
    <s v="Taiwan"/>
    <s v="Taoyuan"/>
    <x v="10"/>
    <x v="0"/>
    <s v="Direct"/>
    <n v="88"/>
    <n v="115"/>
    <n v="1306.0232000000001"/>
  </r>
  <r>
    <s v="Import"/>
    <s v="East Asia"/>
    <s v="Taiwan"/>
    <s v="Taoyuan"/>
    <x v="19"/>
    <x v="0"/>
    <s v="Direct"/>
    <n v="22"/>
    <n v="32"/>
    <n v="214.16550000000001"/>
  </r>
  <r>
    <s v="Import"/>
    <s v="East Asia"/>
    <s v="Taiwan"/>
    <s v="Taoyuan"/>
    <x v="7"/>
    <x v="0"/>
    <s v="Direct"/>
    <n v="46"/>
    <n v="73"/>
    <n v="463.22250000000003"/>
  </r>
  <r>
    <s v="Import"/>
    <s v="East Asia"/>
    <s v="Taiwan"/>
    <s v="Taoyuan"/>
    <x v="3"/>
    <x v="0"/>
    <s v="Direct"/>
    <n v="26"/>
    <n v="37"/>
    <n v="316.02229999999997"/>
  </r>
  <r>
    <s v="Import"/>
    <s v="East Asia"/>
    <s v="Taiwan"/>
    <s v="Taoyuan"/>
    <x v="67"/>
    <x v="0"/>
    <s v="Direct"/>
    <n v="6"/>
    <n v="9"/>
    <n v="39.695999999999998"/>
  </r>
  <r>
    <s v="Import"/>
    <s v="Eastern Europe and Russia"/>
    <s v="Bulgaria"/>
    <s v="Bourgas"/>
    <x v="29"/>
    <x v="0"/>
    <s v="Direct"/>
    <n v="4"/>
    <n v="8"/>
    <n v="104.6"/>
  </r>
  <r>
    <s v="Import"/>
    <s v="Eastern Europe and Russia"/>
    <s v="Bulgaria"/>
    <s v="Sofia"/>
    <x v="36"/>
    <x v="0"/>
    <s v="Direct"/>
    <n v="2"/>
    <n v="4"/>
    <n v="6.7496999999999998"/>
  </r>
  <r>
    <s v="Import"/>
    <s v="Eastern Europe and Russia"/>
    <s v="Bulgaria"/>
    <s v="Varna"/>
    <x v="51"/>
    <x v="0"/>
    <s v="Direct"/>
    <n v="1"/>
    <n v="2"/>
    <n v="11.8"/>
  </r>
  <r>
    <s v="Import"/>
    <s v="Eastern Europe and Russia"/>
    <s v="Bulgaria"/>
    <s v="Varna"/>
    <x v="40"/>
    <x v="0"/>
    <s v="Direct"/>
    <n v="1"/>
    <n v="1"/>
    <n v="18.2"/>
  </r>
  <r>
    <s v="Import"/>
    <s v="Eastern Europe and Russia"/>
    <s v="Bulgaria"/>
    <s v="Varna"/>
    <x v="36"/>
    <x v="0"/>
    <s v="Direct"/>
    <n v="2"/>
    <n v="4"/>
    <n v="6.2244000000000002"/>
  </r>
  <r>
    <s v="Import"/>
    <s v="Eastern Europe and Russia"/>
    <s v="Bulgaria"/>
    <s v="Varna"/>
    <x v="78"/>
    <x v="0"/>
    <s v="Direct"/>
    <n v="3"/>
    <n v="3"/>
    <n v="70.338999999999999"/>
  </r>
  <r>
    <s v="Import"/>
    <s v="Eastern Europe and Russia"/>
    <s v="Bulgaria"/>
    <s v="Varna"/>
    <x v="70"/>
    <x v="0"/>
    <s v="Direct"/>
    <n v="3"/>
    <n v="6"/>
    <n v="52.58"/>
  </r>
  <r>
    <s v="Import"/>
    <s v="East Asia"/>
    <s v="Korea, Republic of"/>
    <s v="Masan"/>
    <x v="11"/>
    <x v="1"/>
    <s v="Direct"/>
    <n v="4"/>
    <n v="0"/>
    <n v="23.52"/>
  </r>
  <r>
    <s v="Import"/>
    <s v="East Asia"/>
    <s v="Korea, Republic of"/>
    <s v="South Korea - other"/>
    <x v="25"/>
    <x v="2"/>
    <s v="Direct"/>
    <n v="1"/>
    <n v="0"/>
    <n v="39484.33"/>
  </r>
  <r>
    <s v="Import"/>
    <s v="East Asia"/>
    <s v="Korea, Republic of"/>
    <s v="Ulsan"/>
    <x v="26"/>
    <x v="1"/>
    <s v="Direct"/>
    <n v="7669"/>
    <n v="0"/>
    <n v="11532.374"/>
  </r>
  <r>
    <s v="Import"/>
    <s v="East Asia"/>
    <s v="Korea, Republic of"/>
    <s v="Ulsan"/>
    <x v="7"/>
    <x v="1"/>
    <s v="Direct"/>
    <n v="2"/>
    <n v="0"/>
    <n v="1.7999999999999999E-2"/>
  </r>
  <r>
    <s v="Import"/>
    <s v="East Asia"/>
    <s v="Taiwan"/>
    <s v="Kaohsiung"/>
    <x v="51"/>
    <x v="0"/>
    <s v="Direct"/>
    <n v="2"/>
    <n v="2"/>
    <n v="22.962"/>
  </r>
  <r>
    <s v="Import"/>
    <s v="East Asia"/>
    <s v="Taiwan"/>
    <s v="Kaohsiung"/>
    <x v="13"/>
    <x v="0"/>
    <s v="Direct"/>
    <n v="6"/>
    <n v="6"/>
    <n v="74.234300000000005"/>
  </r>
  <r>
    <s v="Import"/>
    <s v="East Asia"/>
    <s v="Taiwan"/>
    <s v="Kaohsiung"/>
    <x v="70"/>
    <x v="0"/>
    <s v="Direct"/>
    <n v="5"/>
    <n v="8"/>
    <n v="56.073"/>
  </r>
  <r>
    <s v="Import"/>
    <s v="East Asia"/>
    <s v="Taiwan"/>
    <s v="Kaohsiung"/>
    <x v="18"/>
    <x v="0"/>
    <s v="Direct"/>
    <n v="171"/>
    <n v="236"/>
    <n v="2800.6918000000001"/>
  </r>
  <r>
    <s v="Import"/>
    <s v="East Asia"/>
    <s v="Taiwan"/>
    <s v="Kaohsiung"/>
    <x v="80"/>
    <x v="0"/>
    <s v="Direct"/>
    <n v="112"/>
    <n v="223"/>
    <n v="1343.4286999999999"/>
  </r>
  <r>
    <s v="Import"/>
    <s v="East Asia"/>
    <s v="Taiwan"/>
    <s v="Kaohsiung"/>
    <x v="24"/>
    <x v="0"/>
    <s v="Direct"/>
    <n v="17"/>
    <n v="19"/>
    <n v="87.258099999999999"/>
  </r>
  <r>
    <s v="Import"/>
    <s v="East Asia"/>
    <s v="Taiwan"/>
    <s v="Keelung"/>
    <x v="21"/>
    <x v="0"/>
    <s v="Direct"/>
    <n v="7"/>
    <n v="12"/>
    <n v="147.756"/>
  </r>
  <r>
    <s v="Import"/>
    <s v="East Asia"/>
    <s v="Taiwan"/>
    <s v="Keelung"/>
    <x v="78"/>
    <x v="0"/>
    <s v="Direct"/>
    <n v="1"/>
    <n v="2"/>
    <n v="27.994700000000002"/>
  </r>
  <r>
    <s v="Import"/>
    <s v="East Asia"/>
    <s v="Taiwan"/>
    <s v="Keelung"/>
    <x v="32"/>
    <x v="0"/>
    <s v="Direct"/>
    <n v="10"/>
    <n v="12"/>
    <n v="87.239699999999999"/>
  </r>
  <r>
    <s v="Import"/>
    <s v="East Asia"/>
    <s v="Taiwan"/>
    <s v="Keelung"/>
    <x v="18"/>
    <x v="0"/>
    <s v="Direct"/>
    <n v="33"/>
    <n v="43"/>
    <n v="465.52420000000001"/>
  </r>
  <r>
    <s v="Import"/>
    <s v="East Asia"/>
    <s v="Taiwan"/>
    <s v="Keelung"/>
    <x v="46"/>
    <x v="0"/>
    <s v="Direct"/>
    <n v="1"/>
    <n v="1"/>
    <n v="18.14"/>
  </r>
  <r>
    <s v="Import"/>
    <s v="East Asia"/>
    <s v="Taiwan"/>
    <s v="Keelung"/>
    <x v="7"/>
    <x v="0"/>
    <s v="Direct"/>
    <n v="33"/>
    <n v="37"/>
    <n v="342.34460000000001"/>
  </r>
  <r>
    <s v="Import"/>
    <s v="East Asia"/>
    <s v="Taiwan"/>
    <s v="Keelung"/>
    <x v="6"/>
    <x v="0"/>
    <s v="Direct"/>
    <n v="1"/>
    <n v="1"/>
    <n v="15.992800000000001"/>
  </r>
  <r>
    <s v="Import"/>
    <s v="East Asia"/>
    <s v="Taiwan"/>
    <s v="Keelung"/>
    <x v="3"/>
    <x v="0"/>
    <s v="Direct"/>
    <n v="65"/>
    <n v="110"/>
    <n v="684.71749999999997"/>
  </r>
  <r>
    <s v="Import"/>
    <s v="East Asia"/>
    <s v="Taiwan"/>
    <s v="Keelung"/>
    <x v="4"/>
    <x v="0"/>
    <s v="Direct"/>
    <n v="39"/>
    <n v="39"/>
    <n v="920.89440000000002"/>
  </r>
  <r>
    <s v="Import"/>
    <s v="East Asia"/>
    <s v="Taiwan"/>
    <s v="Keelung"/>
    <x v="5"/>
    <x v="0"/>
    <s v="Direct"/>
    <n v="11"/>
    <n v="22"/>
    <n v="153.67830000000001"/>
  </r>
  <r>
    <s v="Import"/>
    <s v="East Asia"/>
    <s v="Taiwan"/>
    <s v="Keelung"/>
    <x v="24"/>
    <x v="0"/>
    <s v="Direct"/>
    <n v="5"/>
    <n v="5"/>
    <n v="59.938299999999998"/>
  </r>
  <r>
    <s v="Import"/>
    <s v="East Asia"/>
    <s v="Taiwan"/>
    <s v="Keelung"/>
    <x v="8"/>
    <x v="0"/>
    <s v="Direct"/>
    <n v="6"/>
    <n v="6"/>
    <n v="63.884900000000002"/>
  </r>
  <r>
    <s v="Import"/>
    <s v="East Asia"/>
    <s v="Taiwan"/>
    <s v="Taichung"/>
    <x v="61"/>
    <x v="0"/>
    <s v="Direct"/>
    <n v="219"/>
    <n v="230"/>
    <n v="3910.9104000000002"/>
  </r>
  <r>
    <s v="Import"/>
    <s v="East Asia"/>
    <s v="Taiwan"/>
    <s v="Taichung"/>
    <x v="0"/>
    <x v="0"/>
    <s v="Direct"/>
    <n v="2"/>
    <n v="2"/>
    <n v="8.2089999999999996"/>
  </r>
  <r>
    <s v="Import"/>
    <s v="East Asia"/>
    <s v="Taiwan"/>
    <s v="Taichung"/>
    <x v="10"/>
    <x v="0"/>
    <s v="Direct"/>
    <n v="25"/>
    <n v="30"/>
    <n v="489.37799999999999"/>
  </r>
  <r>
    <s v="Import"/>
    <s v="East Asia"/>
    <s v="Taiwan"/>
    <s v="Taichung"/>
    <x v="13"/>
    <x v="0"/>
    <s v="Direct"/>
    <n v="23"/>
    <n v="46"/>
    <n v="174.94990000000001"/>
  </r>
  <r>
    <s v="Import"/>
    <s v="East Asia"/>
    <s v="Taiwan"/>
    <s v="Taichung"/>
    <x v="62"/>
    <x v="0"/>
    <s v="Direct"/>
    <n v="1"/>
    <n v="1"/>
    <n v="10.81"/>
  </r>
  <r>
    <s v="Import"/>
    <s v="East Asia"/>
    <s v="Taiwan"/>
    <s v="Taichung"/>
    <x v="14"/>
    <x v="0"/>
    <s v="Direct"/>
    <n v="62"/>
    <n v="77"/>
    <n v="1380.63"/>
  </r>
  <r>
    <s v="Import"/>
    <s v="East Asia"/>
    <s v="Taiwan"/>
    <s v="Taichung"/>
    <x v="80"/>
    <x v="0"/>
    <s v="Direct"/>
    <n v="2"/>
    <n v="3"/>
    <n v="8.4559999999999995"/>
  </r>
  <r>
    <s v="Import"/>
    <s v="East Asia"/>
    <s v="Taiwan"/>
    <s v="Taichung"/>
    <x v="67"/>
    <x v="0"/>
    <s v="Direct"/>
    <n v="33"/>
    <n v="39"/>
    <n v="219.37620000000001"/>
  </r>
  <r>
    <s v="Import"/>
    <s v="East Asia"/>
    <s v="Taiwan"/>
    <s v="Taichung"/>
    <x v="9"/>
    <x v="0"/>
    <s v="Direct"/>
    <n v="2"/>
    <n v="3"/>
    <n v="43.31"/>
  </r>
  <r>
    <s v="Import"/>
    <s v="Eastern Europe and Russia"/>
    <s v="Bulgaria"/>
    <s v="Varna"/>
    <x v="3"/>
    <x v="0"/>
    <s v="Direct"/>
    <n v="1"/>
    <n v="2"/>
    <n v="6.2"/>
  </r>
  <r>
    <s v="Import"/>
    <s v="Eastern Europe and Russia"/>
    <s v="Estonia"/>
    <s v="Muuga"/>
    <x v="6"/>
    <x v="0"/>
    <s v="Direct"/>
    <n v="1"/>
    <n v="2"/>
    <n v="4.8159999999999998"/>
  </r>
  <r>
    <s v="Import"/>
    <s v="Eastern Europe and Russia"/>
    <s v="Estonia"/>
    <s v="Tallinn"/>
    <x v="30"/>
    <x v="0"/>
    <s v="Direct"/>
    <n v="37"/>
    <n v="74"/>
    <n v="876.08"/>
  </r>
  <r>
    <s v="Import"/>
    <s v="Eastern Europe and Russia"/>
    <s v="Estonia"/>
    <s v="Tallinn"/>
    <x v="31"/>
    <x v="0"/>
    <s v="Direct"/>
    <n v="2"/>
    <n v="4"/>
    <n v="51.71"/>
  </r>
  <r>
    <s v="Import"/>
    <s v="Eastern Europe and Russia"/>
    <s v="Latvia"/>
    <s v="Riga"/>
    <x v="51"/>
    <x v="0"/>
    <s v="Direct"/>
    <n v="2"/>
    <n v="3"/>
    <n v="38.198599999999999"/>
  </r>
  <r>
    <s v="Import"/>
    <s v="Eastern Europe and Russia"/>
    <s v="Latvia"/>
    <s v="Riga"/>
    <x v="29"/>
    <x v="0"/>
    <s v="Direct"/>
    <n v="2"/>
    <n v="4"/>
    <n v="38.64"/>
  </r>
  <r>
    <s v="Import"/>
    <s v="Eastern Europe and Russia"/>
    <s v="Lithuania"/>
    <s v="Klaipeda"/>
    <x v="55"/>
    <x v="0"/>
    <s v="Direct"/>
    <n v="16"/>
    <n v="16"/>
    <n v="400.96"/>
  </r>
  <r>
    <s v="Import"/>
    <s v="Eastern Europe and Russia"/>
    <s v="Lithuania"/>
    <s v="Klaipeda"/>
    <x v="10"/>
    <x v="0"/>
    <s v="Direct"/>
    <n v="4"/>
    <n v="4"/>
    <n v="103.5668"/>
  </r>
  <r>
    <s v="Import"/>
    <s v="Eastern Europe and Russia"/>
    <s v="Lithuania"/>
    <s v="Klaipeda"/>
    <x v="30"/>
    <x v="0"/>
    <s v="Direct"/>
    <n v="14"/>
    <n v="28"/>
    <n v="309.77999999999997"/>
  </r>
  <r>
    <s v="Import"/>
    <s v="Eastern Europe and Russia"/>
    <s v="Lithuania"/>
    <s v="Klaipeda"/>
    <x v="7"/>
    <x v="1"/>
    <s v="Direct"/>
    <n v="1"/>
    <n v="0"/>
    <n v="6"/>
  </r>
  <r>
    <s v="Import"/>
    <s v="Eastern Europe and Russia"/>
    <s v="Lithuania"/>
    <s v="Klaipeda"/>
    <x v="82"/>
    <x v="0"/>
    <s v="Direct"/>
    <n v="16"/>
    <n v="16"/>
    <n v="409.43"/>
  </r>
  <r>
    <s v="Import"/>
    <s v="Eastern Europe and Russia"/>
    <s v="Lithuania"/>
    <s v="Klaipeda"/>
    <x v="31"/>
    <x v="0"/>
    <s v="Direct"/>
    <n v="7"/>
    <n v="12"/>
    <n v="177.62690000000001"/>
  </r>
  <r>
    <s v="Import"/>
    <s v="Eastern Europe and Russia"/>
    <s v="Lithuania"/>
    <s v="Klaipeda"/>
    <x v="4"/>
    <x v="2"/>
    <s v="Direct"/>
    <n v="1"/>
    <n v="0"/>
    <n v="38621.699999999997"/>
  </r>
  <r>
    <s v="Import"/>
    <s v="Eastern Europe and Russia"/>
    <s v="Poland"/>
    <s v="Gdansk"/>
    <x v="57"/>
    <x v="0"/>
    <s v="Direct"/>
    <n v="4"/>
    <n v="8"/>
    <n v="92.912999999999997"/>
  </r>
  <r>
    <s v="Import"/>
    <s v="Eastern Europe and Russia"/>
    <s v="Poland"/>
    <s v="Gdansk"/>
    <x v="51"/>
    <x v="0"/>
    <s v="Direct"/>
    <n v="1"/>
    <n v="2"/>
    <n v="16.004000000000001"/>
  </r>
  <r>
    <s v="Import"/>
    <s v="Eastern Europe and Russia"/>
    <s v="Poland"/>
    <s v="Gdansk"/>
    <x v="13"/>
    <x v="0"/>
    <s v="Direct"/>
    <n v="35"/>
    <n v="68"/>
    <n v="251.0377"/>
  </r>
  <r>
    <s v="Import"/>
    <s v="Eastern Europe and Russia"/>
    <s v="Poland"/>
    <s v="Gdansk"/>
    <x v="36"/>
    <x v="0"/>
    <s v="Direct"/>
    <n v="16"/>
    <n v="27"/>
    <n v="28.072399999999998"/>
  </r>
  <r>
    <s v="Import"/>
    <s v="Eastern Europe and Russia"/>
    <s v="Poland"/>
    <s v="Gdansk"/>
    <x v="32"/>
    <x v="0"/>
    <s v="Direct"/>
    <n v="54"/>
    <n v="106"/>
    <n v="354.58409999999998"/>
  </r>
  <r>
    <s v="Import"/>
    <s v="Eastern Europe and Russia"/>
    <s v="Poland"/>
    <s v="Gdansk"/>
    <x v="14"/>
    <x v="0"/>
    <s v="Direct"/>
    <n v="234"/>
    <n v="243"/>
    <n v="6214.49"/>
  </r>
  <r>
    <s v="Import"/>
    <s v="Eastern Europe and Russia"/>
    <s v="Poland"/>
    <s v="Gdansk"/>
    <x v="44"/>
    <x v="0"/>
    <s v="Direct"/>
    <n v="14"/>
    <n v="26"/>
    <n v="180.56299999999999"/>
  </r>
  <r>
    <s v="Import"/>
    <s v="Eastern Europe and Russia"/>
    <s v="Poland"/>
    <s v="Gdansk"/>
    <x v="80"/>
    <x v="0"/>
    <s v="Transhipment"/>
    <n v="7"/>
    <n v="14"/>
    <n v="144.06700000000001"/>
  </r>
  <r>
    <s v="Import"/>
    <s v="Eastern Europe and Russia"/>
    <s v="Poland"/>
    <s v="Gdansk"/>
    <x v="16"/>
    <x v="0"/>
    <s v="Direct"/>
    <n v="2"/>
    <n v="4"/>
    <n v="6.9596"/>
  </r>
  <r>
    <s v="Import"/>
    <s v="Eastern Europe and Russia"/>
    <s v="Poland"/>
    <s v="Gdansk"/>
    <x v="24"/>
    <x v="0"/>
    <s v="Direct"/>
    <n v="3"/>
    <n v="6"/>
    <n v="44.508600000000001"/>
  </r>
  <r>
    <s v="Import"/>
    <s v="Eastern Europe and Russia"/>
    <s v="Poland"/>
    <s v="Gdansk"/>
    <x v="8"/>
    <x v="0"/>
    <s v="Direct"/>
    <n v="15"/>
    <n v="28"/>
    <n v="165.6936"/>
  </r>
  <r>
    <s v="Import"/>
    <s v="Eastern Europe and Russia"/>
    <s v="Poland"/>
    <s v="Gdynia"/>
    <x v="36"/>
    <x v="0"/>
    <s v="Direct"/>
    <n v="28"/>
    <n v="54"/>
    <n v="364.35930000000002"/>
  </r>
  <r>
    <s v="Import"/>
    <s v="Eastern Europe and Russia"/>
    <s v="Poland"/>
    <s v="Gdynia"/>
    <x v="44"/>
    <x v="0"/>
    <s v="Direct"/>
    <n v="8"/>
    <n v="16"/>
    <n v="122.8814"/>
  </r>
  <r>
    <s v="Import"/>
    <s v="Eastern Europe and Russia"/>
    <s v="Poland"/>
    <s v="Gdynia"/>
    <x v="75"/>
    <x v="0"/>
    <s v="Direct"/>
    <n v="1"/>
    <n v="1"/>
    <n v="20.5"/>
  </r>
  <r>
    <s v="Import"/>
    <s v="Eastern Europe and Russia"/>
    <s v="Poland"/>
    <s v="Gdynia"/>
    <x v="16"/>
    <x v="0"/>
    <s v="Direct"/>
    <n v="3"/>
    <n v="6"/>
    <n v="18.09"/>
  </r>
  <r>
    <s v="Import"/>
    <s v="East Asia"/>
    <s v="Taiwan"/>
    <s v="Taipei"/>
    <x v="21"/>
    <x v="0"/>
    <s v="Direct"/>
    <n v="1"/>
    <n v="1"/>
    <n v="5.6577999999999999"/>
  </r>
  <r>
    <s v="Import"/>
    <s v="East Asia"/>
    <s v="Taiwan"/>
    <s v="Taipei"/>
    <x v="32"/>
    <x v="0"/>
    <s v="Direct"/>
    <n v="2"/>
    <n v="2"/>
    <n v="2.8872"/>
  </r>
  <r>
    <s v="Import"/>
    <s v="East Asia"/>
    <s v="Taiwan"/>
    <s v="Taipei"/>
    <x v="18"/>
    <x v="0"/>
    <s v="Direct"/>
    <n v="12"/>
    <n v="14"/>
    <n v="116.3124"/>
  </r>
  <r>
    <s v="Import"/>
    <s v="East Asia"/>
    <s v="Taiwan"/>
    <s v="Taipei"/>
    <x v="33"/>
    <x v="0"/>
    <s v="Direct"/>
    <n v="1"/>
    <n v="1"/>
    <n v="12.144"/>
  </r>
  <r>
    <s v="Import"/>
    <s v="East Asia"/>
    <s v="Taiwan"/>
    <s v="Taipei"/>
    <x v="19"/>
    <x v="0"/>
    <s v="Direct"/>
    <n v="1"/>
    <n v="1"/>
    <n v="1.1295999999999999"/>
  </r>
  <r>
    <s v="Import"/>
    <s v="East Asia"/>
    <s v="Taiwan"/>
    <s v="Taipei"/>
    <x v="3"/>
    <x v="0"/>
    <s v="Direct"/>
    <n v="3"/>
    <n v="4"/>
    <n v="42.815800000000003"/>
  </r>
  <r>
    <s v="Import"/>
    <s v="East Asia"/>
    <s v="Taiwan"/>
    <s v="Taipei"/>
    <x v="5"/>
    <x v="0"/>
    <s v="Direct"/>
    <n v="2"/>
    <n v="2"/>
    <n v="6.0674999999999999"/>
  </r>
  <r>
    <s v="Import"/>
    <s v="East Asia"/>
    <s v="Taiwan"/>
    <s v="Taipei"/>
    <x v="8"/>
    <x v="0"/>
    <s v="Direct"/>
    <n v="3"/>
    <n v="3"/>
    <n v="35.224800000000002"/>
  </r>
  <r>
    <s v="Import"/>
    <s v="East Asia"/>
    <s v="Taiwan"/>
    <s v="Taiwan - other"/>
    <x v="11"/>
    <x v="0"/>
    <s v="Direct"/>
    <n v="3"/>
    <n v="3"/>
    <n v="15.12"/>
  </r>
  <r>
    <s v="Import"/>
    <s v="East Asia"/>
    <s v="Taiwan"/>
    <s v="Taoyuan"/>
    <x v="70"/>
    <x v="0"/>
    <s v="Direct"/>
    <n v="8"/>
    <n v="13"/>
    <n v="131.64089999999999"/>
  </r>
  <r>
    <s v="Import"/>
    <s v="East Asia"/>
    <s v="Taiwan"/>
    <s v="Taoyuan"/>
    <x v="18"/>
    <x v="0"/>
    <s v="Direct"/>
    <n v="22"/>
    <n v="34"/>
    <n v="309.08139999999997"/>
  </r>
  <r>
    <s v="Import"/>
    <s v="East Asia"/>
    <s v="Taiwan"/>
    <s v="Taoyuan"/>
    <x v="80"/>
    <x v="0"/>
    <s v="Direct"/>
    <n v="79"/>
    <n v="139"/>
    <n v="913.9366"/>
  </r>
  <r>
    <s v="Import"/>
    <s v="East Asia"/>
    <s v="Taiwan"/>
    <s v="Taoyuan"/>
    <x v="24"/>
    <x v="0"/>
    <s v="Direct"/>
    <n v="2"/>
    <n v="3"/>
    <n v="24.998699999999999"/>
  </r>
  <r>
    <s v="Import"/>
    <s v="Eastern Europe and Russia"/>
    <s v="Bulgaria"/>
    <s v="Bourgas"/>
    <x v="23"/>
    <x v="0"/>
    <s v="Direct"/>
    <n v="3"/>
    <n v="5"/>
    <n v="70.349999999999994"/>
  </r>
  <r>
    <s v="Import"/>
    <s v="Eastern Europe and Russia"/>
    <s v="Bulgaria"/>
    <s v="Bourgas"/>
    <x v="11"/>
    <x v="0"/>
    <s v="Direct"/>
    <n v="2"/>
    <n v="3"/>
    <n v="22.76"/>
  </r>
  <r>
    <s v="Import"/>
    <s v="Eastern Europe and Russia"/>
    <s v="Bulgaria"/>
    <s v="Bourgas"/>
    <x v="79"/>
    <x v="0"/>
    <s v="Direct"/>
    <n v="1"/>
    <n v="2"/>
    <n v="27.074000000000002"/>
  </r>
  <r>
    <s v="Import"/>
    <s v="Eastern Europe and Russia"/>
    <s v="Bulgaria"/>
    <s v="Bourgas"/>
    <x v="44"/>
    <x v="0"/>
    <s v="Direct"/>
    <n v="1"/>
    <n v="1"/>
    <n v="18.149999999999999"/>
  </r>
  <r>
    <s v="Import"/>
    <s v="Eastern Europe and Russia"/>
    <s v="Bulgaria"/>
    <s v="Bourgas"/>
    <x v="3"/>
    <x v="0"/>
    <s v="Direct"/>
    <n v="4"/>
    <n v="4"/>
    <n v="11.983000000000001"/>
  </r>
  <r>
    <s v="Import"/>
    <s v="Eastern Europe and Russia"/>
    <s v="Bulgaria"/>
    <s v="Bulgaria - Other"/>
    <x v="78"/>
    <x v="0"/>
    <s v="Direct"/>
    <n v="1"/>
    <n v="1"/>
    <n v="23.87"/>
  </r>
  <r>
    <s v="Import"/>
    <s v="Eastern Europe and Russia"/>
    <s v="Bulgaria"/>
    <s v="Bulgaria - Other"/>
    <x v="8"/>
    <x v="0"/>
    <s v="Direct"/>
    <n v="2"/>
    <n v="4"/>
    <n v="26.76"/>
  </r>
  <r>
    <s v="Import"/>
    <s v="Eastern Europe and Russia"/>
    <s v="Bulgaria"/>
    <s v="Sofia"/>
    <x v="6"/>
    <x v="0"/>
    <s v="Direct"/>
    <n v="1"/>
    <n v="1"/>
    <n v="0.69199999999999995"/>
  </r>
  <r>
    <s v="Import"/>
    <s v="Eastern Europe and Russia"/>
    <s v="Bulgaria"/>
    <s v="Varna"/>
    <x v="29"/>
    <x v="0"/>
    <s v="Direct"/>
    <n v="1"/>
    <n v="1"/>
    <n v="18.2"/>
  </r>
  <r>
    <s v="Import"/>
    <s v="Eastern Europe and Russia"/>
    <s v="Estonia"/>
    <s v="Muuga"/>
    <x v="51"/>
    <x v="0"/>
    <s v="Direct"/>
    <n v="7"/>
    <n v="14"/>
    <n v="168.3"/>
  </r>
  <r>
    <s v="Import"/>
    <s v="Eastern Europe and Russia"/>
    <s v="Estonia"/>
    <s v="Muuga"/>
    <x v="32"/>
    <x v="0"/>
    <s v="Direct"/>
    <n v="0"/>
    <n v="0"/>
    <n v="0.59"/>
  </r>
  <r>
    <s v="Import"/>
    <s v="Eastern Europe and Russia"/>
    <s v="Estonia"/>
    <s v="Sillamae"/>
    <x v="107"/>
    <x v="2"/>
    <s v="Direct"/>
    <n v="5"/>
    <n v="0"/>
    <n v="48869.199000000001"/>
  </r>
  <r>
    <s v="Import"/>
    <s v="Eastern Europe and Russia"/>
    <s v="Estonia"/>
    <s v="Tallinn"/>
    <x v="36"/>
    <x v="0"/>
    <s v="Direct"/>
    <n v="2"/>
    <n v="4"/>
    <n v="29.7"/>
  </r>
  <r>
    <s v="Import"/>
    <s v="Eastern Europe and Russia"/>
    <s v="Georgia"/>
    <s v="Poti"/>
    <x v="6"/>
    <x v="0"/>
    <s v="Direct"/>
    <n v="2"/>
    <n v="3"/>
    <n v="7.266"/>
  </r>
  <r>
    <s v="Import"/>
    <s v="Eastern Europe and Russia"/>
    <s v="Hungary"/>
    <s v="Budapest"/>
    <x v="10"/>
    <x v="0"/>
    <s v="Direct"/>
    <n v="1"/>
    <n v="1"/>
    <n v="20.95"/>
  </r>
  <r>
    <s v="Import"/>
    <s v="Eastern Europe and Russia"/>
    <s v="Hungary"/>
    <s v="Budapest"/>
    <x v="67"/>
    <x v="0"/>
    <s v="Direct"/>
    <n v="6"/>
    <n v="10"/>
    <n v="21.882999999999999"/>
  </r>
  <r>
    <s v="Import"/>
    <s v="Eastern Europe and Russia"/>
    <s v="Latvia"/>
    <s v="Riga"/>
    <x v="57"/>
    <x v="0"/>
    <s v="Direct"/>
    <n v="5"/>
    <n v="10"/>
    <n v="135.41200000000001"/>
  </r>
  <r>
    <s v="Import"/>
    <s v="Eastern Europe and Russia"/>
    <s v="Latvia"/>
    <s v="Riga"/>
    <x v="78"/>
    <x v="0"/>
    <s v="Direct"/>
    <n v="1"/>
    <n v="2"/>
    <n v="16.488"/>
  </r>
  <r>
    <s v="Import"/>
    <s v="Eastern Europe and Russia"/>
    <s v="Latvia"/>
    <s v="Riga"/>
    <x v="6"/>
    <x v="0"/>
    <s v="Direct"/>
    <n v="1"/>
    <n v="2"/>
    <n v="3.323"/>
  </r>
  <r>
    <s v="Import"/>
    <s v="Eastern Europe and Russia"/>
    <s v="Latvia"/>
    <s v="Riga"/>
    <x v="5"/>
    <x v="0"/>
    <s v="Direct"/>
    <n v="1"/>
    <n v="1"/>
    <n v="7.3784999999999998"/>
  </r>
  <r>
    <s v="Import"/>
    <s v="Eastern Europe and Russia"/>
    <s v="Latvia"/>
    <s v="Riga"/>
    <x v="24"/>
    <x v="0"/>
    <s v="Direct"/>
    <n v="3"/>
    <n v="4"/>
    <n v="24.903500000000001"/>
  </r>
  <r>
    <s v="Import"/>
    <s v="Eastern Europe and Russia"/>
    <s v="Lithuania"/>
    <s v="Klaipeda"/>
    <x v="18"/>
    <x v="0"/>
    <s v="Direct"/>
    <n v="3"/>
    <n v="5"/>
    <n v="31.159099999999999"/>
  </r>
  <r>
    <s v="Import"/>
    <s v="Eastern Europe and Russia"/>
    <s v="Lithuania"/>
    <s v="Klaipeda"/>
    <x v="3"/>
    <x v="0"/>
    <s v="Direct"/>
    <n v="16"/>
    <n v="27"/>
    <n v="145.3192"/>
  </r>
  <r>
    <s v="Import"/>
    <s v="Eastern Europe and Russia"/>
    <s v="Lithuania"/>
    <s v="Klaipeda"/>
    <x v="4"/>
    <x v="0"/>
    <s v="Direct"/>
    <n v="5"/>
    <n v="5"/>
    <n v="131.95599999999999"/>
  </r>
  <r>
    <s v="Import"/>
    <s v="Eastern Europe and Russia"/>
    <s v="Lithuania"/>
    <s v="Klaipeda"/>
    <x v="5"/>
    <x v="0"/>
    <s v="Direct"/>
    <n v="1"/>
    <n v="1"/>
    <n v="5.5"/>
  </r>
  <r>
    <s v="Import"/>
    <s v="Eastern Europe and Russia"/>
    <s v="Lithuania"/>
    <s v="Klaipeda"/>
    <x v="24"/>
    <x v="0"/>
    <s v="Direct"/>
    <n v="1"/>
    <n v="2"/>
    <n v="15.03"/>
  </r>
  <r>
    <s v="Import"/>
    <s v="Eastern Europe and Russia"/>
    <s v="Poland"/>
    <s v="Gdansk"/>
    <x v="21"/>
    <x v="0"/>
    <s v="Direct"/>
    <n v="4"/>
    <n v="7"/>
    <n v="19.234000000000002"/>
  </r>
  <r>
    <s v="Import"/>
    <s v="Eastern Europe and Russia"/>
    <s v="Poland"/>
    <s v="Gdansk"/>
    <x v="60"/>
    <x v="0"/>
    <s v="Direct"/>
    <n v="1"/>
    <n v="1"/>
    <n v="1.528"/>
  </r>
  <r>
    <s v="Import"/>
    <s v="Eastern Europe and Russia"/>
    <s v="Poland"/>
    <s v="Gdansk"/>
    <x v="11"/>
    <x v="0"/>
    <s v="Direct"/>
    <n v="35"/>
    <n v="60"/>
    <n v="469.935"/>
  </r>
  <r>
    <s v="Import"/>
    <s v="Eastern Europe and Russia"/>
    <s v="Poland"/>
    <s v="Gdansk"/>
    <x v="79"/>
    <x v="0"/>
    <s v="Direct"/>
    <n v="2"/>
    <n v="2"/>
    <n v="4"/>
  </r>
  <r>
    <s v="Import"/>
    <s v="Eastern Europe and Russia"/>
    <s v="Poland"/>
    <s v="Gdansk"/>
    <x v="6"/>
    <x v="0"/>
    <s v="Direct"/>
    <n v="1"/>
    <n v="2"/>
    <n v="4.93"/>
  </r>
  <r>
    <s v="Import"/>
    <s v="Eastern Europe and Russia"/>
    <s v="Poland"/>
    <s v="Gdansk"/>
    <x v="25"/>
    <x v="0"/>
    <s v="Direct"/>
    <n v="4"/>
    <n v="5"/>
    <n v="80.459999999999994"/>
  </r>
  <r>
    <s v="Import"/>
    <s v="Eastern Europe and Russia"/>
    <s v="Poland"/>
    <s v="Gdansk"/>
    <x v="31"/>
    <x v="0"/>
    <s v="Direct"/>
    <n v="3"/>
    <n v="6"/>
    <n v="13.622999999999999"/>
  </r>
  <r>
    <s v="Import"/>
    <s v="Eastern Europe and Russia"/>
    <s v="Poland"/>
    <s v="Gdansk"/>
    <x v="3"/>
    <x v="0"/>
    <s v="Direct"/>
    <n v="22"/>
    <n v="38"/>
    <n v="327.56310000000002"/>
  </r>
  <r>
    <s v="Import"/>
    <s v="Eastern Europe and Russia"/>
    <s v="Poland"/>
    <s v="Gdynia"/>
    <x v="0"/>
    <x v="0"/>
    <s v="Direct"/>
    <n v="7"/>
    <n v="7"/>
    <n v="126.233"/>
  </r>
  <r>
    <s v="Import"/>
    <s v="Eastern Europe and Russia"/>
    <s v="Poland"/>
    <s v="Gdynia"/>
    <x v="13"/>
    <x v="0"/>
    <s v="Direct"/>
    <n v="1"/>
    <n v="1"/>
    <n v="6.5"/>
  </r>
  <r>
    <s v="Import"/>
    <s v="Eastern Europe and Russia"/>
    <s v="Poland"/>
    <s v="Gdynia"/>
    <x v="62"/>
    <x v="0"/>
    <s v="Direct"/>
    <n v="7"/>
    <n v="12"/>
    <n v="112.5458"/>
  </r>
  <r>
    <s v="Import"/>
    <s v="Eastern Europe and Russia"/>
    <s v="Poland"/>
    <s v="Gdynia"/>
    <x v="40"/>
    <x v="0"/>
    <s v="Direct"/>
    <n v="6"/>
    <n v="12"/>
    <n v="109.16200000000001"/>
  </r>
  <r>
    <s v="Import"/>
    <s v="Eastern Europe and Russia"/>
    <s v="Poland"/>
    <s v="Gdynia"/>
    <x v="14"/>
    <x v="0"/>
    <s v="Direct"/>
    <n v="10"/>
    <n v="20"/>
    <n v="203.18700000000001"/>
  </r>
  <r>
    <s v="Import"/>
    <s v="Eastern Europe and Russia"/>
    <s v="Poland"/>
    <s v="Gdynia"/>
    <x v="67"/>
    <x v="0"/>
    <s v="Direct"/>
    <n v="2"/>
    <n v="2"/>
    <n v="11.64"/>
  </r>
  <r>
    <s v="Import"/>
    <s v="Eastern Europe and Russia"/>
    <s v="Poland"/>
    <s v="Poland - other"/>
    <x v="32"/>
    <x v="0"/>
    <s v="Direct"/>
    <n v="13"/>
    <n v="24"/>
    <n v="75.672300000000007"/>
  </r>
  <r>
    <s v="Import"/>
    <s v="Eastern Europe and Russia"/>
    <s v="Poland"/>
    <s v="Radomsko"/>
    <x v="32"/>
    <x v="0"/>
    <s v="Direct"/>
    <n v="11"/>
    <n v="21"/>
    <n v="63.293399999999998"/>
  </r>
  <r>
    <s v="Import"/>
    <s v="Eastern Europe and Russia"/>
    <s v="Poland"/>
    <s v="Wroclaw"/>
    <x v="16"/>
    <x v="0"/>
    <s v="Direct"/>
    <n v="1"/>
    <n v="1"/>
    <n v="2.2437"/>
  </r>
  <r>
    <s v="Import"/>
    <s v="Eastern Europe and Russia"/>
    <s v="Romania"/>
    <s v="Constantza"/>
    <x v="51"/>
    <x v="0"/>
    <s v="Direct"/>
    <n v="21"/>
    <n v="38"/>
    <n v="478.07479999999998"/>
  </r>
  <r>
    <s v="Import"/>
    <s v="Eastern Europe and Russia"/>
    <s v="Romania"/>
    <s v="Constantza"/>
    <x v="18"/>
    <x v="0"/>
    <s v="Direct"/>
    <n v="3"/>
    <n v="3"/>
    <n v="54.491"/>
  </r>
  <r>
    <s v="Import"/>
    <s v="Eastern Europe and Russia"/>
    <s v="Poland"/>
    <s v="Gdynia"/>
    <x v="24"/>
    <x v="0"/>
    <s v="Direct"/>
    <n v="13"/>
    <n v="26"/>
    <n v="188.9453"/>
  </r>
  <r>
    <s v="Import"/>
    <s v="Eastern Europe and Russia"/>
    <s v="Poland"/>
    <s v="Gdynia"/>
    <x v="8"/>
    <x v="0"/>
    <s v="Direct"/>
    <n v="3"/>
    <n v="6"/>
    <n v="35.7697"/>
  </r>
  <r>
    <s v="Import"/>
    <s v="Eastern Europe and Russia"/>
    <s v="Poland"/>
    <s v="Poznan"/>
    <x v="9"/>
    <x v="0"/>
    <s v="Direct"/>
    <n v="1"/>
    <n v="2"/>
    <n v="6.3120000000000003"/>
  </r>
  <r>
    <s v="Import"/>
    <s v="Eastern Europe and Russia"/>
    <s v="Poland"/>
    <s v="Siewierz"/>
    <x v="32"/>
    <x v="0"/>
    <s v="Direct"/>
    <n v="8"/>
    <n v="15"/>
    <n v="51.224400000000003"/>
  </r>
  <r>
    <s v="Import"/>
    <s v="Eastern Europe and Russia"/>
    <s v="Poland"/>
    <s v="Szczecin"/>
    <x v="53"/>
    <x v="0"/>
    <s v="Direct"/>
    <n v="1"/>
    <n v="1"/>
    <n v="10.08"/>
  </r>
  <r>
    <s v="Import"/>
    <s v="Eastern Europe and Russia"/>
    <s v="Romania"/>
    <s v="Constantza"/>
    <x v="14"/>
    <x v="0"/>
    <s v="Direct"/>
    <n v="15"/>
    <n v="27"/>
    <n v="238.655"/>
  </r>
  <r>
    <s v="Import"/>
    <s v="Eastern Europe and Russia"/>
    <s v="Russia"/>
    <s v="Novorossiysk"/>
    <x v="14"/>
    <x v="0"/>
    <s v="Direct"/>
    <n v="6"/>
    <n v="6"/>
    <n v="148.32"/>
  </r>
  <r>
    <s v="Import"/>
    <s v="Eastern Europe and Russia"/>
    <s v="Russia"/>
    <s v="St Petersburg"/>
    <x v="30"/>
    <x v="0"/>
    <s v="Direct"/>
    <n v="44"/>
    <n v="88"/>
    <n v="988.99590000000001"/>
  </r>
  <r>
    <s v="Import"/>
    <s v="Eastern Europe and Russia"/>
    <s v="Russia"/>
    <s v="St Petersburg"/>
    <x v="31"/>
    <x v="0"/>
    <s v="Direct"/>
    <n v="2"/>
    <n v="2"/>
    <n v="49.536000000000001"/>
  </r>
  <r>
    <s v="Import"/>
    <s v="Eastern Europe and Russia"/>
    <s v="Russia"/>
    <s v="St Petersburg"/>
    <x v="97"/>
    <x v="0"/>
    <s v="Direct"/>
    <n v="26"/>
    <n v="29"/>
    <n v="286.03620000000001"/>
  </r>
  <r>
    <s v="Import"/>
    <s v="Eastern Europe and Russia"/>
    <s v="Russia"/>
    <s v="Vostochniy"/>
    <x v="10"/>
    <x v="0"/>
    <s v="Direct"/>
    <n v="19"/>
    <n v="36"/>
    <n v="399.31299999999999"/>
  </r>
  <r>
    <s v="Import"/>
    <s v="Eastern Europe and Russia"/>
    <s v="Serbia"/>
    <s v="Serbia - Other"/>
    <x v="10"/>
    <x v="0"/>
    <s v="Direct"/>
    <n v="1"/>
    <n v="1"/>
    <n v="22.28"/>
  </r>
  <r>
    <s v="Import"/>
    <s v="Eastern Europe and Russia"/>
    <s v="Ukraine"/>
    <s v="Odessa"/>
    <x v="60"/>
    <x v="0"/>
    <s v="Direct"/>
    <n v="1"/>
    <n v="1"/>
    <n v="4.1458000000000004"/>
  </r>
  <r>
    <s v="Import"/>
    <s v="Eastern Europe and Russia"/>
    <s v="Ukraine"/>
    <s v="Yuzhnyy"/>
    <x v="3"/>
    <x v="0"/>
    <s v="Direct"/>
    <n v="1"/>
    <n v="2"/>
    <n v="2.9969999999999999"/>
  </r>
  <r>
    <s v="Import"/>
    <s v="Indian Ocean Islands"/>
    <s v="Christmas Island"/>
    <s v="Christmas Island "/>
    <x v="4"/>
    <x v="2"/>
    <s v="Direct"/>
    <n v="1"/>
    <n v="0"/>
    <n v="15442"/>
  </r>
  <r>
    <s v="Import"/>
    <s v="Indian Ocean Islands"/>
    <s v="Cocos Island"/>
    <s v="Cocos Island "/>
    <x v="10"/>
    <x v="0"/>
    <s v="Direct"/>
    <n v="2"/>
    <n v="2"/>
    <n v="15.5"/>
  </r>
  <r>
    <s v="Import"/>
    <s v="Indian Ocean Islands"/>
    <s v="Cocos Island"/>
    <s v="Cocos Island "/>
    <x v="15"/>
    <x v="0"/>
    <s v="Direct"/>
    <n v="1"/>
    <n v="1"/>
    <n v="8.5"/>
  </r>
  <r>
    <s v="Import"/>
    <s v="Indian Ocean Islands"/>
    <s v="Cocos Island"/>
    <s v="Cocos Island "/>
    <x v="7"/>
    <x v="0"/>
    <s v="Direct"/>
    <n v="3"/>
    <n v="3"/>
    <n v="17.945"/>
  </r>
  <r>
    <s v="Import"/>
    <s v="Indian Ocean Islands"/>
    <s v="Mauritius"/>
    <s v="Port Louis"/>
    <x v="57"/>
    <x v="0"/>
    <s v="Direct"/>
    <n v="5"/>
    <n v="5"/>
    <n v="90.249099999999999"/>
  </r>
  <r>
    <s v="Import"/>
    <s v="Japan"/>
    <s v="Japan"/>
    <s v="Hakata"/>
    <x v="18"/>
    <x v="0"/>
    <s v="Direct"/>
    <n v="1"/>
    <n v="2"/>
    <n v="9.2149999999999999"/>
  </r>
  <r>
    <s v="Import"/>
    <s v="Japan"/>
    <s v="Japan"/>
    <s v="Hakata"/>
    <x v="19"/>
    <x v="0"/>
    <s v="Direct"/>
    <n v="3"/>
    <n v="4"/>
    <n v="21.318000000000001"/>
  </r>
  <r>
    <s v="Import"/>
    <s v="Japan"/>
    <s v="Japan"/>
    <s v="Hakata"/>
    <x v="53"/>
    <x v="0"/>
    <s v="Direct"/>
    <n v="2"/>
    <n v="2"/>
    <n v="36.96"/>
  </r>
  <r>
    <s v="Import"/>
    <s v="Japan"/>
    <s v="Japan"/>
    <s v="Higashiharima"/>
    <x v="94"/>
    <x v="2"/>
    <s v="Direct"/>
    <n v="3"/>
    <n v="0"/>
    <n v="79670"/>
  </r>
  <r>
    <s v="Import"/>
    <s v="Japan"/>
    <s v="Japan"/>
    <s v="Hiroshima"/>
    <x v="11"/>
    <x v="0"/>
    <s v="Direct"/>
    <n v="12"/>
    <n v="14"/>
    <n v="112.29259999999999"/>
  </r>
  <r>
    <s v="Import"/>
    <s v="Japan"/>
    <s v="Japan"/>
    <s v="Hiroshima"/>
    <x v="26"/>
    <x v="1"/>
    <s v="Direct"/>
    <n v="5494"/>
    <n v="0"/>
    <n v="8627.94"/>
  </r>
  <r>
    <s v="Import"/>
    <s v="Japan"/>
    <s v="Japan"/>
    <s v="Hiroshima"/>
    <x v="7"/>
    <x v="1"/>
    <s v="Direct"/>
    <n v="4"/>
    <n v="0"/>
    <n v="2.1000000000000001E-2"/>
  </r>
  <r>
    <s v="Import"/>
    <s v="Japan"/>
    <s v="Japan"/>
    <s v="Hitachinaka"/>
    <x v="7"/>
    <x v="1"/>
    <s v="Direct"/>
    <n v="1290"/>
    <n v="0"/>
    <n v="5559.1518999999998"/>
  </r>
  <r>
    <s v="Import"/>
    <s v="Japan"/>
    <s v="Japan"/>
    <s v="Hitachinaka"/>
    <x v="9"/>
    <x v="1"/>
    <s v="Direct"/>
    <n v="370"/>
    <n v="0"/>
    <n v="8623.26"/>
  </r>
  <r>
    <s v="Import"/>
    <s v="Japan"/>
    <s v="Japan"/>
    <s v="Kobe"/>
    <x v="0"/>
    <x v="0"/>
    <s v="Direct"/>
    <n v="1"/>
    <n v="2"/>
    <n v="15.795999999999999"/>
  </r>
  <r>
    <s v="Import"/>
    <s v="Australia"/>
    <s v="Australia"/>
    <s v="Brisbane"/>
    <x v="62"/>
    <x v="0"/>
    <s v="Direct"/>
    <n v="9"/>
    <n v="18"/>
    <n v="196.4494"/>
  </r>
  <r>
    <s v="Import"/>
    <s v="Australia"/>
    <s v="Australia"/>
    <s v="Brisbane"/>
    <x v="32"/>
    <x v="0"/>
    <s v="Direct"/>
    <n v="3"/>
    <n v="5"/>
    <n v="32.119999999999997"/>
  </r>
  <r>
    <s v="Import"/>
    <s v="Australia"/>
    <s v="Australia"/>
    <s v="Brisbane"/>
    <x v="14"/>
    <x v="0"/>
    <s v="Direct"/>
    <n v="65"/>
    <n v="103"/>
    <n v="1248.8251"/>
  </r>
  <r>
    <s v="Import"/>
    <s v="Australia"/>
    <s v="Australia"/>
    <s v="Brisbane"/>
    <x v="66"/>
    <x v="0"/>
    <s v="Direct"/>
    <n v="36"/>
    <n v="72"/>
    <n v="758.14449999999999"/>
  </r>
  <r>
    <s v="Import"/>
    <s v="Australia"/>
    <s v="Australia"/>
    <s v="Brisbane"/>
    <x v="20"/>
    <x v="1"/>
    <s v="Direct"/>
    <n v="6596"/>
    <n v="0"/>
    <n v="11580.367"/>
  </r>
  <r>
    <s v="Import"/>
    <s v="Australia"/>
    <s v="Australia"/>
    <s v="Brisbane"/>
    <x v="46"/>
    <x v="0"/>
    <s v="Direct"/>
    <n v="47"/>
    <n v="52"/>
    <n v="970.13980000000004"/>
  </r>
  <r>
    <s v="Import"/>
    <s v="Australia"/>
    <s v="Australia"/>
    <s v="Brisbane"/>
    <x v="16"/>
    <x v="0"/>
    <s v="Direct"/>
    <n v="39"/>
    <n v="78"/>
    <n v="291.92599999999999"/>
  </r>
  <r>
    <s v="Import"/>
    <s v="Australia"/>
    <s v="Australia"/>
    <s v="Brisbane"/>
    <x v="95"/>
    <x v="0"/>
    <s v="Direct"/>
    <n v="238"/>
    <n v="247"/>
    <n v="5720.6850000000004"/>
  </r>
  <r>
    <s v="Import"/>
    <s v="Australia"/>
    <s v="Australia"/>
    <s v="Brisbane"/>
    <x v="24"/>
    <x v="0"/>
    <s v="Direct"/>
    <n v="16"/>
    <n v="31"/>
    <n v="297.08920000000001"/>
  </r>
  <r>
    <s v="Import"/>
    <s v="Australia"/>
    <s v="Australia"/>
    <s v="Brisbane"/>
    <x v="8"/>
    <x v="0"/>
    <s v="Direct"/>
    <n v="82"/>
    <n v="138"/>
    <n v="1567.9186999999999"/>
  </r>
  <r>
    <s v="Import"/>
    <s v="Australia"/>
    <s v="Australia"/>
    <s v="Brisbane"/>
    <x v="9"/>
    <x v="0"/>
    <s v="Direct"/>
    <n v="5"/>
    <n v="7"/>
    <n v="30.71"/>
  </r>
  <r>
    <s v="Import"/>
    <s v="Australia"/>
    <s v="Australia"/>
    <s v="Dampier"/>
    <x v="45"/>
    <x v="2"/>
    <s v="Direct"/>
    <n v="12"/>
    <n v="0"/>
    <n v="242075.51300000001"/>
  </r>
  <r>
    <s v="Import"/>
    <s v="Australia"/>
    <s v="Australia"/>
    <s v="Dampier"/>
    <x v="0"/>
    <x v="1"/>
    <s v="Direct"/>
    <n v="12"/>
    <n v="0"/>
    <n v="46.2"/>
  </r>
  <r>
    <s v="Import"/>
    <s v="Australia"/>
    <s v="Australia"/>
    <s v="Dampier"/>
    <x v="10"/>
    <x v="1"/>
    <s v="Direct"/>
    <n v="1"/>
    <n v="0"/>
    <n v="1.2"/>
  </r>
  <r>
    <s v="Import"/>
    <s v="Australia"/>
    <s v="Australia"/>
    <s v="Dampier"/>
    <x v="19"/>
    <x v="1"/>
    <s v="Direct"/>
    <n v="6"/>
    <n v="0"/>
    <n v="5.4"/>
  </r>
  <r>
    <s v="Import"/>
    <s v="Australia"/>
    <s v="Australia"/>
    <s v="Melbourne"/>
    <x v="17"/>
    <x v="0"/>
    <s v="Direct"/>
    <n v="17"/>
    <n v="31"/>
    <n v="168.91"/>
  </r>
  <r>
    <s v="Import"/>
    <s v="Australia"/>
    <s v="Australia"/>
    <s v="Melbourne"/>
    <x v="61"/>
    <x v="0"/>
    <s v="Direct"/>
    <n v="116"/>
    <n v="160"/>
    <n v="2564.6844000000001"/>
  </r>
  <r>
    <s v="Import"/>
    <s v="Australia"/>
    <s v="Australia"/>
    <s v="Melbourne"/>
    <x v="0"/>
    <x v="0"/>
    <s v="Direct"/>
    <n v="137"/>
    <n v="239"/>
    <n v="3135.8924000000002"/>
  </r>
  <r>
    <s v="Import"/>
    <s v="Australia"/>
    <s v="Australia"/>
    <s v="Melbourne"/>
    <x v="58"/>
    <x v="0"/>
    <s v="Direct"/>
    <n v="70"/>
    <n v="125"/>
    <n v="1600.9676999999999"/>
  </r>
  <r>
    <s v="Import"/>
    <s v="Australia"/>
    <s v="Australia"/>
    <s v="Melbourne"/>
    <x v="88"/>
    <x v="0"/>
    <s v="Direct"/>
    <n v="1"/>
    <n v="2"/>
    <n v="11.87"/>
  </r>
  <r>
    <s v="Import"/>
    <s v="Australia"/>
    <s v="Australia"/>
    <s v="Melbourne"/>
    <x v="40"/>
    <x v="0"/>
    <s v="Direct"/>
    <n v="412"/>
    <n v="819"/>
    <n v="9317.9634000000005"/>
  </r>
  <r>
    <s v="Import"/>
    <s v="Australia"/>
    <s v="Australia"/>
    <s v="Melbourne"/>
    <x v="18"/>
    <x v="1"/>
    <s v="Direct"/>
    <n v="256"/>
    <n v="0"/>
    <n v="1122.7793999999999"/>
  </r>
  <r>
    <s v="Import"/>
    <s v="Australia"/>
    <s v="Australia"/>
    <s v="Melbourne"/>
    <x v="18"/>
    <x v="0"/>
    <s v="Direct"/>
    <n v="187"/>
    <n v="339"/>
    <n v="3121.9598000000001"/>
  </r>
  <r>
    <s v="Import"/>
    <s v="Australia"/>
    <s v="Australia"/>
    <s v="Melbourne"/>
    <x v="33"/>
    <x v="0"/>
    <s v="Direct"/>
    <n v="15"/>
    <n v="15"/>
    <n v="320.79000000000002"/>
  </r>
  <r>
    <s v="Import"/>
    <s v="Australia"/>
    <s v="Australia"/>
    <s v="Melbourne"/>
    <x v="19"/>
    <x v="0"/>
    <s v="Direct"/>
    <n v="132"/>
    <n v="260"/>
    <n v="1096.2583999999999"/>
  </r>
  <r>
    <s v="Import"/>
    <s v="Australia"/>
    <s v="Australia"/>
    <s v="Melbourne"/>
    <x v="26"/>
    <x v="1"/>
    <s v="Direct"/>
    <n v="2099"/>
    <n v="0"/>
    <n v="3518.7190000000001"/>
  </r>
  <r>
    <s v="Import"/>
    <s v="Australia"/>
    <s v="Australia"/>
    <s v="Melbourne"/>
    <x v="104"/>
    <x v="0"/>
    <s v="Direct"/>
    <n v="237"/>
    <n v="474"/>
    <n v="6331.884"/>
  </r>
  <r>
    <s v="Import"/>
    <s v="Australia"/>
    <s v="Australia"/>
    <s v="Melbourne"/>
    <x v="79"/>
    <x v="0"/>
    <s v="Direct"/>
    <n v="484"/>
    <n v="956"/>
    <n v="9835.2031000000006"/>
  </r>
  <r>
    <s v="Import"/>
    <s v="Australia"/>
    <s v="Australia"/>
    <s v="Melbourne"/>
    <x v="54"/>
    <x v="0"/>
    <s v="Direct"/>
    <n v="9"/>
    <n v="15"/>
    <n v="100.318"/>
  </r>
  <r>
    <s v="Import"/>
    <s v="Australia"/>
    <s v="Australia"/>
    <s v="Melbourne"/>
    <x v="15"/>
    <x v="0"/>
    <s v="Direct"/>
    <n v="43"/>
    <n v="64"/>
    <n v="673.87040000000002"/>
  </r>
  <r>
    <s v="Import"/>
    <s v="Australia"/>
    <s v="Australia"/>
    <s v="Melbourne"/>
    <x v="7"/>
    <x v="1"/>
    <s v="Direct"/>
    <n v="3023"/>
    <n v="0"/>
    <n v="6877.3"/>
  </r>
  <r>
    <s v="Import"/>
    <s v="Eastern Europe and Russia"/>
    <s v="Romania"/>
    <s v="Constantza"/>
    <x v="19"/>
    <x v="0"/>
    <s v="Direct"/>
    <n v="9"/>
    <n v="9"/>
    <n v="12.012"/>
  </r>
  <r>
    <s v="Import"/>
    <s v="Eastern Europe and Russia"/>
    <s v="Romania"/>
    <s v="Constantza"/>
    <x v="7"/>
    <x v="0"/>
    <s v="Direct"/>
    <n v="1"/>
    <n v="1"/>
    <n v="0.91"/>
  </r>
  <r>
    <s v="Import"/>
    <s v="Eastern Europe and Russia"/>
    <s v="Romania"/>
    <s v="Constantza"/>
    <x v="8"/>
    <x v="0"/>
    <s v="Direct"/>
    <n v="5"/>
    <n v="9"/>
    <n v="111.78400000000001"/>
  </r>
  <r>
    <s v="Import"/>
    <s v="Eastern Europe and Russia"/>
    <s v="Romania"/>
    <s v="Romania - Other"/>
    <x v="44"/>
    <x v="0"/>
    <s v="Direct"/>
    <n v="1"/>
    <n v="2"/>
    <n v="6.6634000000000002"/>
  </r>
  <r>
    <s v="Import"/>
    <s v="Eastern Europe and Russia"/>
    <s v="Russia"/>
    <s v="Kaliningrad"/>
    <x v="1"/>
    <x v="0"/>
    <s v="Direct"/>
    <n v="1"/>
    <n v="2"/>
    <n v="25.690999999999999"/>
  </r>
  <r>
    <s v="Import"/>
    <s v="Eastern Europe and Russia"/>
    <s v="Russia"/>
    <s v="Novorossiysk"/>
    <x v="18"/>
    <x v="0"/>
    <s v="Direct"/>
    <n v="0"/>
    <n v="0"/>
    <n v="2.2248000000000001"/>
  </r>
  <r>
    <s v="Import"/>
    <s v="Eastern Europe and Russia"/>
    <s v="Russia"/>
    <s v="Russia - other"/>
    <x v="0"/>
    <x v="0"/>
    <s v="Direct"/>
    <n v="1"/>
    <n v="1"/>
    <n v="17.094000000000001"/>
  </r>
  <r>
    <s v="Import"/>
    <s v="Eastern Europe and Russia"/>
    <s v="Russia"/>
    <s v="Russia - other"/>
    <x v="30"/>
    <x v="0"/>
    <s v="Direct"/>
    <n v="5"/>
    <n v="10"/>
    <n v="119.357"/>
  </r>
  <r>
    <s v="Import"/>
    <s v="Eastern Europe and Russia"/>
    <s v="Russia"/>
    <s v="Russia - other"/>
    <x v="97"/>
    <x v="0"/>
    <s v="Direct"/>
    <n v="4"/>
    <n v="8"/>
    <n v="73.9846"/>
  </r>
  <r>
    <s v="Import"/>
    <s v="Eastern Europe and Russia"/>
    <s v="Russia"/>
    <s v="St Petersburg"/>
    <x v="61"/>
    <x v="0"/>
    <s v="Direct"/>
    <n v="5"/>
    <n v="5"/>
    <n v="104.215"/>
  </r>
  <r>
    <s v="Import"/>
    <s v="Eastern Europe and Russia"/>
    <s v="Russia"/>
    <s v="St Petersburg"/>
    <x v="10"/>
    <x v="0"/>
    <s v="Direct"/>
    <n v="64"/>
    <n v="64"/>
    <n v="1473.8209999999999"/>
  </r>
  <r>
    <s v="Import"/>
    <s v="Eastern Europe and Russia"/>
    <s v="Russia"/>
    <s v="St Petersburg"/>
    <x v="14"/>
    <x v="0"/>
    <s v="Direct"/>
    <n v="1"/>
    <n v="2"/>
    <n v="22.922999999999998"/>
  </r>
  <r>
    <s v="Import"/>
    <s v="Eastern Europe and Russia"/>
    <s v="Russia"/>
    <s v="St Petersburg"/>
    <x v="68"/>
    <x v="0"/>
    <s v="Direct"/>
    <n v="11"/>
    <n v="11"/>
    <n v="279.077"/>
  </r>
  <r>
    <s v="Import"/>
    <s v="Eastern Europe and Russia"/>
    <s v="Russia"/>
    <s v="St Petersburg"/>
    <x v="67"/>
    <x v="0"/>
    <s v="Direct"/>
    <n v="1"/>
    <n v="1"/>
    <n v="4.7774999999999999"/>
  </r>
  <r>
    <s v="Import"/>
    <s v="Eastern Europe and Russia"/>
    <s v="Russia"/>
    <s v="St Petersburg Petrolesport"/>
    <x v="30"/>
    <x v="0"/>
    <s v="Direct"/>
    <n v="7"/>
    <n v="14"/>
    <n v="162.8998"/>
  </r>
  <r>
    <s v="Import"/>
    <s v="Eastern Europe and Russia"/>
    <s v="Ukraine"/>
    <s v="Odessa"/>
    <x v="11"/>
    <x v="0"/>
    <s v="Direct"/>
    <n v="10"/>
    <n v="18"/>
    <n v="73.334000000000003"/>
  </r>
  <r>
    <s v="Import"/>
    <s v="Eastern Europe and Russia"/>
    <s v="Ukraine"/>
    <s v="Odessa"/>
    <x v="44"/>
    <x v="0"/>
    <s v="Direct"/>
    <n v="2"/>
    <n v="3"/>
    <n v="34.527999999999999"/>
  </r>
  <r>
    <s v="Import"/>
    <s v="Eastern Europe and Russia"/>
    <s v="Ukraine"/>
    <s v="Odessa"/>
    <x v="67"/>
    <x v="0"/>
    <s v="Direct"/>
    <n v="2"/>
    <n v="4"/>
    <n v="8.8849999999999998"/>
  </r>
  <r>
    <s v="Import"/>
    <s v="Indian Ocean Islands"/>
    <s v="Christmas Island"/>
    <s v="Christmas Island "/>
    <x v="88"/>
    <x v="0"/>
    <s v="Direct"/>
    <n v="2"/>
    <n v="2"/>
    <n v="14.79"/>
  </r>
  <r>
    <s v="Import"/>
    <s v="Indian Ocean Islands"/>
    <s v="Cocos Island"/>
    <s v="Cocos Island "/>
    <x v="18"/>
    <x v="0"/>
    <s v="Direct"/>
    <n v="2"/>
    <n v="2"/>
    <n v="12.1"/>
  </r>
  <r>
    <s v="Import"/>
    <s v="Indian Ocean Islands"/>
    <s v="Cocos Island"/>
    <s v="Cocos Island "/>
    <x v="20"/>
    <x v="0"/>
    <s v="Direct"/>
    <n v="1"/>
    <n v="1"/>
    <n v="3.2"/>
  </r>
  <r>
    <s v="Import"/>
    <s v="Indian Ocean Islands"/>
    <s v="Mauritius"/>
    <s v="Port Louis"/>
    <x v="17"/>
    <x v="0"/>
    <s v="Direct"/>
    <n v="1"/>
    <n v="1"/>
    <n v="7.2610000000000001"/>
  </r>
  <r>
    <s v="Import"/>
    <s v="Indian Ocean Islands"/>
    <s v="Mauritius"/>
    <s v="Port Louis"/>
    <x v="51"/>
    <x v="0"/>
    <s v="Direct"/>
    <n v="3"/>
    <n v="3"/>
    <n v="31.95"/>
  </r>
  <r>
    <s v="Import"/>
    <s v="Indian Ocean Islands"/>
    <s v="Mauritius"/>
    <s v="Port Louis"/>
    <x v="24"/>
    <x v="0"/>
    <s v="Direct"/>
    <n v="2"/>
    <n v="2"/>
    <n v="14.047700000000001"/>
  </r>
  <r>
    <s v="Import"/>
    <s v="Japan"/>
    <s v="Japan"/>
    <s v="Etajima"/>
    <x v="22"/>
    <x v="2"/>
    <s v="Direct"/>
    <n v="5"/>
    <n v="0"/>
    <n v="111092.88400000001"/>
  </r>
  <r>
    <s v="Import"/>
    <s v="Japan"/>
    <s v="Japan"/>
    <s v="Hakata"/>
    <x v="58"/>
    <x v="0"/>
    <s v="Direct"/>
    <n v="3"/>
    <n v="3"/>
    <n v="55.44"/>
  </r>
  <r>
    <s v="Import"/>
    <s v="Japan"/>
    <s v="Japan"/>
    <s v="Hakata"/>
    <x v="40"/>
    <x v="0"/>
    <s v="Direct"/>
    <n v="8"/>
    <n v="8"/>
    <n v="147.84"/>
  </r>
  <r>
    <s v="Import"/>
    <s v="Japan"/>
    <s v="Japan"/>
    <s v="Hakata"/>
    <x v="9"/>
    <x v="0"/>
    <s v="Direct"/>
    <n v="10"/>
    <n v="20"/>
    <n v="144.761"/>
  </r>
  <r>
    <s v="Import"/>
    <s v="Japan"/>
    <s v="Japan"/>
    <s v="Iyomishima"/>
    <x v="13"/>
    <x v="0"/>
    <s v="Direct"/>
    <n v="3"/>
    <n v="6"/>
    <n v="77.102000000000004"/>
  </r>
  <r>
    <s v="Import"/>
    <s v="Japan"/>
    <s v="Japan"/>
    <s v="Kanazawa"/>
    <x v="9"/>
    <x v="1"/>
    <s v="Direct"/>
    <n v="1"/>
    <n v="0"/>
    <n v="34.42"/>
  </r>
  <r>
    <s v="Import"/>
    <s v="Japan"/>
    <s v="Japan"/>
    <s v="Kashima"/>
    <x v="94"/>
    <x v="2"/>
    <s v="Direct"/>
    <n v="2"/>
    <n v="0"/>
    <n v="54065"/>
  </r>
  <r>
    <s v="Import"/>
    <s v="Japan"/>
    <s v="Japan"/>
    <s v="Kimitsu"/>
    <x v="94"/>
    <x v="2"/>
    <s v="Direct"/>
    <n v="1"/>
    <n v="0"/>
    <n v="26500"/>
  </r>
  <r>
    <s v="Import"/>
    <s v="Japan"/>
    <s v="Japan"/>
    <s v="Kobe"/>
    <x v="61"/>
    <x v="0"/>
    <s v="Direct"/>
    <n v="1"/>
    <n v="1"/>
    <n v="10.14"/>
  </r>
  <r>
    <s v="Import"/>
    <s v="Japan"/>
    <s v="Japan"/>
    <s v="Kobe"/>
    <x v="10"/>
    <x v="0"/>
    <s v="Direct"/>
    <n v="20"/>
    <n v="20"/>
    <n v="398.101"/>
  </r>
  <r>
    <s v="Import"/>
    <s v="Japan"/>
    <s v="Japan"/>
    <s v="Kobe"/>
    <x v="29"/>
    <x v="0"/>
    <s v="Direct"/>
    <n v="3"/>
    <n v="4"/>
    <n v="2.5794000000000001"/>
  </r>
  <r>
    <s v="Import"/>
    <s v="Japan"/>
    <s v="Japan"/>
    <s v="Kobe"/>
    <x v="36"/>
    <x v="0"/>
    <s v="Direct"/>
    <n v="1"/>
    <n v="1"/>
    <n v="5.4"/>
  </r>
  <r>
    <s v="Import"/>
    <s v="Japan"/>
    <s v="Japan"/>
    <s v="Kobe"/>
    <x v="11"/>
    <x v="1"/>
    <s v="Direct"/>
    <n v="4"/>
    <n v="0"/>
    <n v="17.059999999999999"/>
  </r>
  <r>
    <s v="Import"/>
    <s v="Japan"/>
    <s v="Japan"/>
    <s v="Kobe"/>
    <x v="11"/>
    <x v="0"/>
    <s v="Direct"/>
    <n v="46"/>
    <n v="75"/>
    <n v="513.56320000000005"/>
  </r>
  <r>
    <s v="Import"/>
    <s v="Japan"/>
    <s v="Japan"/>
    <s v="Kobe"/>
    <x v="53"/>
    <x v="0"/>
    <s v="Direct"/>
    <n v="15"/>
    <n v="15"/>
    <n v="108.5433"/>
  </r>
  <r>
    <s v="Import"/>
    <s v="Japan"/>
    <s v="Japan"/>
    <s v="Kobe"/>
    <x v="31"/>
    <x v="0"/>
    <s v="Direct"/>
    <n v="1"/>
    <n v="1"/>
    <n v="16.32"/>
  </r>
  <r>
    <s v="Import"/>
    <s v="Japan"/>
    <s v="Japan"/>
    <s v="Kobe"/>
    <x v="67"/>
    <x v="0"/>
    <s v="Direct"/>
    <n v="1"/>
    <n v="2"/>
    <n v="11.108000000000001"/>
  </r>
  <r>
    <s v="Import"/>
    <s v="Japan"/>
    <s v="Japan"/>
    <s v="Matsuyama"/>
    <x v="10"/>
    <x v="0"/>
    <s v="Direct"/>
    <n v="5"/>
    <n v="10"/>
    <n v="88.326499999999996"/>
  </r>
  <r>
    <s v="Import"/>
    <s v="Japan"/>
    <s v="Japan"/>
    <s v="Matsuyama"/>
    <x v="9"/>
    <x v="0"/>
    <s v="Direct"/>
    <n v="1"/>
    <n v="2"/>
    <n v="8.9830000000000005"/>
  </r>
  <r>
    <s v="Import"/>
    <s v="Japan"/>
    <s v="Japan"/>
    <s v="Moji"/>
    <x v="19"/>
    <x v="0"/>
    <s v="Direct"/>
    <n v="18"/>
    <n v="29"/>
    <n v="197.86259999999999"/>
  </r>
  <r>
    <s v="Import"/>
    <s v="Japan"/>
    <s v="Japan"/>
    <s v="Nagoya"/>
    <x v="11"/>
    <x v="1"/>
    <s v="Direct"/>
    <n v="30"/>
    <n v="0"/>
    <n v="171.98"/>
  </r>
  <r>
    <s v="Import"/>
    <s v="Japan"/>
    <s v="Japan"/>
    <s v="Nagoya"/>
    <x v="16"/>
    <x v="0"/>
    <s v="Direct"/>
    <n v="47"/>
    <n v="68"/>
    <n v="464.99"/>
  </r>
  <r>
    <s v="Import"/>
    <s v="Japan"/>
    <s v="Japan"/>
    <s v="Nagoya"/>
    <x v="67"/>
    <x v="0"/>
    <s v="Direct"/>
    <n v="1"/>
    <n v="1"/>
    <n v="4.1840000000000002"/>
  </r>
  <r>
    <s v="Import"/>
    <s v="Japan"/>
    <s v="Japan"/>
    <s v="Nagoya"/>
    <x v="9"/>
    <x v="1"/>
    <s v="Direct"/>
    <n v="482"/>
    <n v="0"/>
    <n v="1977.068"/>
  </r>
  <r>
    <s v="Import"/>
    <s v="Japan"/>
    <s v="Japan"/>
    <s v="Nagoya"/>
    <x v="9"/>
    <x v="0"/>
    <s v="Direct"/>
    <n v="30"/>
    <n v="47"/>
    <n v="472.99"/>
  </r>
  <r>
    <s v="Import"/>
    <s v="Japan"/>
    <s v="Japan"/>
    <s v="Niigata"/>
    <x v="32"/>
    <x v="0"/>
    <s v="Direct"/>
    <n v="13"/>
    <n v="24"/>
    <n v="91.06"/>
  </r>
  <r>
    <s v="Import"/>
    <s v="Japan"/>
    <s v="Japan"/>
    <s v="Niigata"/>
    <x v="18"/>
    <x v="0"/>
    <s v="Direct"/>
    <n v="4"/>
    <n v="8"/>
    <n v="28.7575"/>
  </r>
  <r>
    <s v="Import"/>
    <s v="Japan"/>
    <s v="Japan"/>
    <s v="Niigata"/>
    <x v="80"/>
    <x v="0"/>
    <s v="Direct"/>
    <n v="2"/>
    <n v="2"/>
    <n v="45.058"/>
  </r>
  <r>
    <s v="Import"/>
    <s v="Japan"/>
    <s v="Japan"/>
    <s v="Osaka"/>
    <x v="40"/>
    <x v="0"/>
    <s v="Direct"/>
    <n v="31"/>
    <n v="31"/>
    <n v="572.88"/>
  </r>
  <r>
    <s v="Import"/>
    <s v="Japan"/>
    <s v="Japan"/>
    <s v="Osaka"/>
    <x v="80"/>
    <x v="0"/>
    <s v="Direct"/>
    <n v="34"/>
    <n v="34"/>
    <n v="570.1934"/>
  </r>
  <r>
    <s v="Import"/>
    <s v="Japan"/>
    <s v="Japan"/>
    <s v="Osaka"/>
    <x v="9"/>
    <x v="1"/>
    <s v="Direct"/>
    <n v="15"/>
    <n v="0"/>
    <n v="320.81"/>
  </r>
  <r>
    <s v="Import"/>
    <s v="Japan"/>
    <s v="Japan"/>
    <s v="Osaka"/>
    <x v="9"/>
    <x v="0"/>
    <s v="Direct"/>
    <n v="46"/>
    <n v="92"/>
    <n v="640.07100000000003"/>
  </r>
  <r>
    <s v="Import"/>
    <s v="Japan"/>
    <s v="Japan"/>
    <s v="Sendai"/>
    <x v="5"/>
    <x v="0"/>
    <s v="Direct"/>
    <n v="117"/>
    <n v="233"/>
    <n v="1204.3162"/>
  </r>
  <r>
    <s v="Import"/>
    <s v="Japan"/>
    <s v="Japan"/>
    <s v="Shimizu"/>
    <x v="53"/>
    <x v="0"/>
    <s v="Direct"/>
    <n v="4"/>
    <n v="4"/>
    <n v="45.66"/>
  </r>
  <r>
    <s v="Import"/>
    <s v="Japan"/>
    <s v="Japan"/>
    <s v="Tokyo"/>
    <x v="10"/>
    <x v="0"/>
    <s v="Direct"/>
    <n v="4"/>
    <n v="4"/>
    <n v="64.814999999999998"/>
  </r>
  <r>
    <s v="Import"/>
    <s v="Japan"/>
    <s v="Japan"/>
    <s v="Tokyo"/>
    <x v="11"/>
    <x v="0"/>
    <s v="Direct"/>
    <n v="40"/>
    <n v="71"/>
    <n v="507.92700000000002"/>
  </r>
  <r>
    <s v="Import"/>
    <s v="Japan"/>
    <s v="Japan"/>
    <s v="Tokyo"/>
    <x v="53"/>
    <x v="0"/>
    <s v="Direct"/>
    <n v="41"/>
    <n v="42"/>
    <n v="528.68979999999999"/>
  </r>
  <r>
    <s v="Import"/>
    <s v="Japan"/>
    <s v="Japan"/>
    <s v="Tokyo"/>
    <x v="67"/>
    <x v="0"/>
    <s v="Direct"/>
    <n v="2"/>
    <n v="2"/>
    <n v="7.47"/>
  </r>
  <r>
    <s v="Import"/>
    <s v="Japan"/>
    <s v="Japan"/>
    <s v="Tomakomai"/>
    <x v="13"/>
    <x v="0"/>
    <s v="Direct"/>
    <n v="1"/>
    <n v="1"/>
    <n v="23.26"/>
  </r>
  <r>
    <s v="Import"/>
    <s v="Japan"/>
    <s v="Japan"/>
    <s v="Yokohama"/>
    <x v="62"/>
    <x v="0"/>
    <s v="Direct"/>
    <n v="1"/>
    <n v="1"/>
    <n v="8.2759999999999998"/>
  </r>
  <r>
    <s v="Import"/>
    <s v="Japan"/>
    <s v="Japan"/>
    <s v="Yokohama"/>
    <x v="36"/>
    <x v="0"/>
    <s v="Direct"/>
    <n v="6"/>
    <n v="7"/>
    <n v="14.9596"/>
  </r>
  <r>
    <s v="Import"/>
    <s v="Japan"/>
    <s v="Japan"/>
    <s v="Yokohama"/>
    <x v="11"/>
    <x v="0"/>
    <s v="Direct"/>
    <n v="73"/>
    <n v="126"/>
    <n v="748.24689999999998"/>
  </r>
  <r>
    <s v="Import"/>
    <s v="Japan"/>
    <s v="Japan"/>
    <s v="Yokohama"/>
    <x v="79"/>
    <x v="0"/>
    <s v="Direct"/>
    <n v="5"/>
    <n v="5"/>
    <n v="93.502700000000004"/>
  </r>
  <r>
    <s v="Import"/>
    <s v="Japan"/>
    <s v="Japan"/>
    <s v="Yokohama"/>
    <x v="44"/>
    <x v="0"/>
    <s v="Direct"/>
    <n v="1"/>
    <n v="1"/>
    <n v="4.8029999999999999"/>
  </r>
  <r>
    <s v="Import"/>
    <s v="Japan"/>
    <s v="Japan"/>
    <s v="Yokohama"/>
    <x v="15"/>
    <x v="0"/>
    <s v="Direct"/>
    <n v="1"/>
    <n v="1"/>
    <n v="4.8"/>
  </r>
  <r>
    <s v="Import"/>
    <s v="Japan"/>
    <s v="Japan"/>
    <s v="Yokohama"/>
    <x v="6"/>
    <x v="0"/>
    <s v="Direct"/>
    <n v="9"/>
    <n v="9"/>
    <n v="15.173"/>
  </r>
  <r>
    <s v="Import"/>
    <s v="Japan"/>
    <s v="Japan"/>
    <s v="Yokohama"/>
    <x v="25"/>
    <x v="0"/>
    <s v="Direct"/>
    <n v="1"/>
    <n v="2"/>
    <n v="12.645"/>
  </r>
  <r>
    <s v="Import"/>
    <s v="Japan"/>
    <s v="Japan"/>
    <s v="Yokohama"/>
    <x v="3"/>
    <x v="0"/>
    <s v="Direct"/>
    <n v="3"/>
    <n v="3"/>
    <n v="12.861700000000001"/>
  </r>
  <r>
    <s v="Import"/>
    <s v="Japan"/>
    <s v="Japan"/>
    <s v="Yokohama"/>
    <x v="5"/>
    <x v="1"/>
    <s v="Direct"/>
    <n v="141"/>
    <n v="0"/>
    <n v="2065.6950000000002"/>
  </r>
  <r>
    <s v="Import"/>
    <s v="Japan"/>
    <s v="Japan"/>
    <s v="Yokohama"/>
    <x v="72"/>
    <x v="0"/>
    <s v="Direct"/>
    <n v="1"/>
    <n v="1"/>
    <n v="11.29"/>
  </r>
  <r>
    <s v="Import"/>
    <s v="Mediterranean"/>
    <s v="Croatia"/>
    <s v="Rijeka Bakar"/>
    <x v="0"/>
    <x v="0"/>
    <s v="Direct"/>
    <n v="2"/>
    <n v="2"/>
    <n v="49.13"/>
  </r>
  <r>
    <s v="Import"/>
    <s v="Mediterranean"/>
    <s v="Croatia"/>
    <s v="Rijeka Bakar"/>
    <x v="10"/>
    <x v="0"/>
    <s v="Direct"/>
    <n v="6"/>
    <n v="9"/>
    <n v="137.578"/>
  </r>
  <r>
    <s v="Import"/>
    <s v="Mediterranean"/>
    <s v="Croatia"/>
    <s v="Rijeka Bakar"/>
    <x v="62"/>
    <x v="0"/>
    <s v="Direct"/>
    <n v="1"/>
    <n v="1"/>
    <n v="3.7989000000000002"/>
  </r>
  <r>
    <s v="Import"/>
    <s v="Mediterranean"/>
    <s v="Croatia"/>
    <s v="Rijeka Bakar"/>
    <x v="40"/>
    <x v="0"/>
    <s v="Direct"/>
    <n v="4"/>
    <n v="8"/>
    <n v="82.930999999999997"/>
  </r>
  <r>
    <s v="Import"/>
    <s v="Mediterranean"/>
    <s v="Croatia"/>
    <s v="Rijeka Bakar"/>
    <x v="14"/>
    <x v="0"/>
    <s v="Direct"/>
    <n v="3"/>
    <n v="3"/>
    <n v="57.68"/>
  </r>
  <r>
    <s v="Import"/>
    <s v="Mediterranean"/>
    <s v="Croatia"/>
    <s v="SPLIT"/>
    <x v="0"/>
    <x v="0"/>
    <s v="Direct"/>
    <n v="1"/>
    <n v="1"/>
    <n v="6.5"/>
  </r>
  <r>
    <s v="Import"/>
    <s v="Mediterranean"/>
    <s v="Croatia"/>
    <s v="SPLIT"/>
    <x v="13"/>
    <x v="0"/>
    <s v="Direct"/>
    <n v="2"/>
    <n v="2"/>
    <n v="8.2899999999999991"/>
  </r>
  <r>
    <s v="Import"/>
    <s v="Mediterranean"/>
    <s v="Cyprus"/>
    <s v="Larnaca"/>
    <x v="14"/>
    <x v="1"/>
    <s v="Direct"/>
    <n v="3"/>
    <n v="0"/>
    <n v="113.801"/>
  </r>
  <r>
    <s v="Import"/>
    <s v="Mediterranean"/>
    <s v="Cyprus"/>
    <s v="Limassol"/>
    <x v="7"/>
    <x v="0"/>
    <s v="Direct"/>
    <n v="5"/>
    <n v="10"/>
    <n v="11.955"/>
  </r>
  <r>
    <s v="Import"/>
    <s v="Mediterranean"/>
    <s v="Greece"/>
    <s v="Eleusis"/>
    <x v="7"/>
    <x v="1"/>
    <s v="Direct"/>
    <n v="2"/>
    <n v="0"/>
    <n v="16.702999999999999"/>
  </r>
  <r>
    <s v="Import"/>
    <s v="Mediterranean"/>
    <s v="Greece"/>
    <s v="Eleusis"/>
    <x v="7"/>
    <x v="0"/>
    <s v="Direct"/>
    <n v="4"/>
    <n v="6"/>
    <n v="28.617000000000001"/>
  </r>
  <r>
    <s v="Import"/>
    <s v="Mediterranean"/>
    <s v="Greece"/>
    <s v="Greece - other"/>
    <x v="44"/>
    <x v="0"/>
    <s v="Direct"/>
    <n v="0"/>
    <n v="0"/>
    <n v="1.1384000000000001"/>
  </r>
  <r>
    <s v="Import"/>
    <s v="Mediterranean"/>
    <s v="Greece"/>
    <s v="Greece - other"/>
    <x v="53"/>
    <x v="0"/>
    <s v="Direct"/>
    <n v="0"/>
    <n v="0"/>
    <n v="1.2030000000000001"/>
  </r>
  <r>
    <s v="Import"/>
    <s v="Mediterranean"/>
    <s v="Greece"/>
    <s v="Piraeus"/>
    <x v="0"/>
    <x v="0"/>
    <s v="Direct"/>
    <n v="3"/>
    <n v="3"/>
    <n v="72.349999999999994"/>
  </r>
  <r>
    <s v="Import"/>
    <s v="Mediterranean"/>
    <s v="Greece"/>
    <s v="Piraeus"/>
    <x v="10"/>
    <x v="0"/>
    <s v="Direct"/>
    <n v="4"/>
    <n v="4"/>
    <n v="107.637"/>
  </r>
  <r>
    <s v="Import"/>
    <s v="Mediterranean"/>
    <s v="Greece"/>
    <s v="Piraeus"/>
    <x v="39"/>
    <x v="0"/>
    <s v="Direct"/>
    <n v="0"/>
    <n v="0"/>
    <n v="3.3"/>
  </r>
  <r>
    <s v="Import"/>
    <s v="Mediterranean"/>
    <s v="Greece"/>
    <s v="Piraeus"/>
    <x v="40"/>
    <x v="0"/>
    <s v="Direct"/>
    <n v="60"/>
    <n v="64"/>
    <n v="1047.029"/>
  </r>
  <r>
    <s v="Import"/>
    <s v="Mediterranean"/>
    <s v="Greece"/>
    <s v="Piraeus"/>
    <x v="80"/>
    <x v="0"/>
    <s v="Direct"/>
    <n v="1"/>
    <n v="2"/>
    <n v="22.361000000000001"/>
  </r>
  <r>
    <s v="Import"/>
    <s v="Mediterranean"/>
    <s v="Greece"/>
    <s v="Piraeus"/>
    <x v="9"/>
    <x v="0"/>
    <s v="Direct"/>
    <n v="2"/>
    <n v="4"/>
    <n v="8.0399999999999991"/>
  </r>
  <r>
    <s v="Import"/>
    <s v="Mediterranean"/>
    <s v="Greece"/>
    <s v="Thessaloniki"/>
    <x v="0"/>
    <x v="0"/>
    <s v="Direct"/>
    <n v="8"/>
    <n v="8"/>
    <n v="184.995"/>
  </r>
  <r>
    <s v="Import"/>
    <s v="Mediterranean"/>
    <s v="Greece"/>
    <s v="Thessaloniki"/>
    <x v="10"/>
    <x v="0"/>
    <s v="Direct"/>
    <n v="3"/>
    <n v="3"/>
    <n v="62.688000000000002"/>
  </r>
  <r>
    <s v="Import"/>
    <s v="Mediterranean"/>
    <s v="Greece"/>
    <s v="Thessaloniki"/>
    <x v="58"/>
    <x v="0"/>
    <s v="Direct"/>
    <n v="2"/>
    <n v="3"/>
    <n v="20.386700000000001"/>
  </r>
  <r>
    <s v="Import"/>
    <s v="Mediterranean"/>
    <s v="Greece"/>
    <s v="Thessaloniki"/>
    <x v="13"/>
    <x v="0"/>
    <s v="Direct"/>
    <n v="3"/>
    <n v="3"/>
    <n v="67.95"/>
  </r>
  <r>
    <s v="Import"/>
    <s v="Mediterranean"/>
    <s v="Greece"/>
    <s v="Thessaloniki"/>
    <x v="16"/>
    <x v="0"/>
    <s v="Direct"/>
    <n v="2"/>
    <n v="3"/>
    <n v="3.472"/>
  </r>
  <r>
    <s v="Import"/>
    <s v="Mediterranean"/>
    <s v="Greece"/>
    <s v="Thessaloniki"/>
    <x v="67"/>
    <x v="0"/>
    <s v="Direct"/>
    <n v="3"/>
    <n v="6"/>
    <n v="21.215499999999999"/>
  </r>
  <r>
    <s v="Import"/>
    <s v="Mediterranean"/>
    <s v="Italy"/>
    <s v="Ancona"/>
    <x v="80"/>
    <x v="0"/>
    <s v="Direct"/>
    <n v="3"/>
    <n v="4"/>
    <n v="43.397799999999997"/>
  </r>
  <r>
    <s v="Import"/>
    <s v="Mediterranean"/>
    <s v="Italy"/>
    <s v="Ancona"/>
    <x v="24"/>
    <x v="0"/>
    <s v="Direct"/>
    <n v="1"/>
    <n v="1"/>
    <n v="0.52629999999999999"/>
  </r>
  <r>
    <s v="Import"/>
    <s v="Mediterranean"/>
    <s v="Italy"/>
    <s v="Bari"/>
    <x v="9"/>
    <x v="0"/>
    <s v="Direct"/>
    <n v="4"/>
    <n v="5"/>
    <n v="42"/>
  </r>
  <r>
    <s v="Import"/>
    <s v="Mediterranean"/>
    <s v="Italy"/>
    <s v="Calderara di Reno"/>
    <x v="11"/>
    <x v="0"/>
    <s v="Direct"/>
    <n v="1"/>
    <n v="2"/>
    <n v="16.513999999999999"/>
  </r>
  <r>
    <s v="Import"/>
    <s v="Mediterranean"/>
    <s v="Italy"/>
    <s v="Camposanto"/>
    <x v="0"/>
    <x v="0"/>
    <s v="Direct"/>
    <n v="1"/>
    <n v="1"/>
    <n v="16.956"/>
  </r>
  <r>
    <s v="Import"/>
    <s v="Mediterranean"/>
    <s v="Italy"/>
    <s v="Casalgrande"/>
    <x v="36"/>
    <x v="0"/>
    <s v="Direct"/>
    <n v="1"/>
    <n v="1"/>
    <n v="1.2085999999999999"/>
  </r>
  <r>
    <s v="Import"/>
    <s v="Mediterranean"/>
    <s v="Italy"/>
    <s v="Cassano Magnago"/>
    <x v="79"/>
    <x v="0"/>
    <s v="Direct"/>
    <n v="5"/>
    <n v="6"/>
    <n v="84.948999999999998"/>
  </r>
  <r>
    <s v="Import"/>
    <s v="Mediterranean"/>
    <s v="Italy"/>
    <s v="Cassano Magnago"/>
    <x v="72"/>
    <x v="0"/>
    <s v="Direct"/>
    <n v="1"/>
    <n v="1"/>
    <n v="15.6249"/>
  </r>
  <r>
    <s v="Import"/>
    <s v="Mediterranean"/>
    <s v="Italy"/>
    <s v="Castel Bolognese"/>
    <x v="0"/>
    <x v="0"/>
    <s v="Direct"/>
    <n v="1"/>
    <n v="1"/>
    <n v="24.15"/>
  </r>
  <r>
    <s v="Import"/>
    <s v="Mediterranean"/>
    <s v="Italy"/>
    <s v="Castel Bolognese"/>
    <x v="51"/>
    <x v="0"/>
    <s v="Direct"/>
    <n v="1"/>
    <n v="1"/>
    <n v="17.882300000000001"/>
  </r>
  <r>
    <s v="Import"/>
    <s v="Mediterranean"/>
    <s v="Italy"/>
    <s v="Castel D'Azzano"/>
    <x v="53"/>
    <x v="0"/>
    <s v="Direct"/>
    <n v="2"/>
    <n v="3"/>
    <n v="24.058499999999999"/>
  </r>
  <r>
    <s v="Import"/>
    <s v="Mediterranean"/>
    <s v="Italy"/>
    <s v="Castelvetro di Modena"/>
    <x v="3"/>
    <x v="0"/>
    <s v="Direct"/>
    <n v="1"/>
    <n v="2"/>
    <n v="7.6"/>
  </r>
  <r>
    <s v="Import"/>
    <s v="Mediterranean"/>
    <s v="Italy"/>
    <s v="Cavaion Veronese"/>
    <x v="0"/>
    <x v="0"/>
    <s v="Direct"/>
    <n v="3"/>
    <n v="3"/>
    <n v="67.203999999999994"/>
  </r>
  <r>
    <s v="Import"/>
    <s v="Mediterranean"/>
    <s v="Italy"/>
    <s v="CESENA"/>
    <x v="11"/>
    <x v="0"/>
    <s v="Direct"/>
    <n v="1"/>
    <n v="1"/>
    <n v="6.9809999999999999"/>
  </r>
  <r>
    <s v="Import"/>
    <s v="Mediterranean"/>
    <s v="Italy"/>
    <s v="Civitavecchia"/>
    <x v="0"/>
    <x v="0"/>
    <s v="Direct"/>
    <n v="2"/>
    <n v="2"/>
    <n v="41.64"/>
  </r>
  <r>
    <s v="Import"/>
    <s v="Mediterranean"/>
    <s v="Italy"/>
    <s v="Civitavecchia"/>
    <x v="16"/>
    <x v="0"/>
    <s v="Direct"/>
    <n v="6"/>
    <n v="11"/>
    <n v="20.14"/>
  </r>
  <r>
    <s v="Import"/>
    <s v="Mediterranean"/>
    <s v="Italy"/>
    <s v="Copparo"/>
    <x v="7"/>
    <x v="0"/>
    <s v="Direct"/>
    <n v="2"/>
    <n v="2"/>
    <n v="49.829700000000003"/>
  </r>
  <r>
    <s v="Import"/>
    <s v="Mediterranean"/>
    <s v="Italy"/>
    <s v="CORREGGIO"/>
    <x v="11"/>
    <x v="0"/>
    <s v="Direct"/>
    <n v="3"/>
    <n v="5"/>
    <n v="14.100199999999999"/>
  </r>
  <r>
    <s v="Import"/>
    <s v="Mediterranean"/>
    <s v="Italy"/>
    <s v="CORTENOVA"/>
    <x v="18"/>
    <x v="0"/>
    <s v="Direct"/>
    <n v="1"/>
    <n v="2"/>
    <n v="17.760000000000002"/>
  </r>
  <r>
    <s v="Import"/>
    <s v="Mediterranean"/>
    <s v="Italy"/>
    <s v="DOMODOSSOLA"/>
    <x v="0"/>
    <x v="0"/>
    <s v="Direct"/>
    <n v="1"/>
    <n v="1"/>
    <n v="23.565999999999999"/>
  </r>
  <r>
    <s v="Import"/>
    <s v="Mediterranean"/>
    <s v="Italy"/>
    <s v="DOMODOSSOLA"/>
    <x v="40"/>
    <x v="0"/>
    <s v="Direct"/>
    <n v="4"/>
    <n v="4"/>
    <n v="87.391599999999997"/>
  </r>
  <r>
    <s v="Import"/>
    <s v="Mediterranean"/>
    <s v="Italy"/>
    <s v="Fanano"/>
    <x v="7"/>
    <x v="0"/>
    <s v="Direct"/>
    <n v="4"/>
    <n v="4"/>
    <n v="96.86"/>
  </r>
  <r>
    <s v="Import"/>
    <s v="Japan"/>
    <s v="Japan"/>
    <s v="Kobe"/>
    <x v="18"/>
    <x v="1"/>
    <s v="Direct"/>
    <n v="39"/>
    <n v="0"/>
    <n v="39.064999999999998"/>
  </r>
  <r>
    <s v="Import"/>
    <s v="Japan"/>
    <s v="Japan"/>
    <s v="Kobe"/>
    <x v="18"/>
    <x v="0"/>
    <s v="Direct"/>
    <n v="16"/>
    <n v="25"/>
    <n v="238.76310000000001"/>
  </r>
  <r>
    <s v="Import"/>
    <s v="Japan"/>
    <s v="Japan"/>
    <s v="Kobe"/>
    <x v="20"/>
    <x v="0"/>
    <s v="Direct"/>
    <n v="1"/>
    <n v="1"/>
    <n v="4"/>
  </r>
  <r>
    <s v="Import"/>
    <s v="Japan"/>
    <s v="Japan"/>
    <s v="Kobe"/>
    <x v="80"/>
    <x v="0"/>
    <s v="Direct"/>
    <n v="6"/>
    <n v="6"/>
    <n v="99.043000000000006"/>
  </r>
  <r>
    <s v="Import"/>
    <s v="Japan"/>
    <s v="Japan"/>
    <s v="Kobe"/>
    <x v="3"/>
    <x v="0"/>
    <s v="Direct"/>
    <n v="14"/>
    <n v="14"/>
    <n v="56.853999999999999"/>
  </r>
  <r>
    <s v="Import"/>
    <s v="Japan"/>
    <s v="Japan"/>
    <s v="Kobe"/>
    <x v="5"/>
    <x v="0"/>
    <s v="Direct"/>
    <n v="283"/>
    <n v="551"/>
    <n v="5051.0227000000004"/>
  </r>
  <r>
    <s v="Import"/>
    <s v="Japan"/>
    <s v="Japan"/>
    <s v="Mizushima"/>
    <x v="10"/>
    <x v="0"/>
    <s v="Direct"/>
    <n v="4"/>
    <n v="4"/>
    <n v="65.536000000000001"/>
  </r>
  <r>
    <s v="Import"/>
    <s v="Japan"/>
    <s v="Japan"/>
    <s v="Mizushima"/>
    <x v="26"/>
    <x v="1"/>
    <s v="Direct"/>
    <n v="1346"/>
    <n v="0"/>
    <n v="1858.14"/>
  </r>
  <r>
    <s v="Import"/>
    <s v="Japan"/>
    <s v="Japan"/>
    <s v="Mizushima"/>
    <x v="3"/>
    <x v="0"/>
    <s v="Direct"/>
    <n v="2"/>
    <n v="3"/>
    <n v="33.0929"/>
  </r>
  <r>
    <s v="Import"/>
    <s v="Japan"/>
    <s v="Japan"/>
    <s v="Moji"/>
    <x v="69"/>
    <x v="0"/>
    <s v="Direct"/>
    <n v="31"/>
    <n v="31"/>
    <n v="713.7"/>
  </r>
  <r>
    <s v="Import"/>
    <s v="Japan"/>
    <s v="Japan"/>
    <s v="Moji"/>
    <x v="18"/>
    <x v="0"/>
    <s v="Direct"/>
    <n v="1"/>
    <n v="2"/>
    <n v="4.13"/>
  </r>
  <r>
    <s v="Import"/>
    <s v="Japan"/>
    <s v="Japan"/>
    <s v="Moji"/>
    <x v="3"/>
    <x v="0"/>
    <s v="Direct"/>
    <n v="1"/>
    <n v="2"/>
    <n v="13.423999999999999"/>
  </r>
  <r>
    <s v="Import"/>
    <s v="Japan"/>
    <s v="Japan"/>
    <s v="Moji"/>
    <x v="5"/>
    <x v="0"/>
    <s v="Direct"/>
    <n v="954"/>
    <n v="1884"/>
    <n v="16664.303199999998"/>
  </r>
  <r>
    <s v="Import"/>
    <s v="Japan"/>
    <s v="Japan"/>
    <s v="Nagoya"/>
    <x v="18"/>
    <x v="0"/>
    <s v="Direct"/>
    <n v="12"/>
    <n v="24"/>
    <n v="232.76300000000001"/>
  </r>
  <r>
    <s v="Import"/>
    <s v="Japan"/>
    <s v="Japan"/>
    <s v="Nagoya"/>
    <x v="7"/>
    <x v="0"/>
    <s v="Direct"/>
    <n v="264"/>
    <n v="527"/>
    <n v="1893.8395"/>
  </r>
  <r>
    <s v="Import"/>
    <s v="Japan"/>
    <s v="Japan"/>
    <s v="Nakanoseki"/>
    <x v="26"/>
    <x v="1"/>
    <s v="Direct"/>
    <n v="2359"/>
    <n v="0"/>
    <n v="3038.27"/>
  </r>
  <r>
    <s v="Import"/>
    <s v="Japan"/>
    <s v="Japan"/>
    <s v="Nakanoseki"/>
    <x v="7"/>
    <x v="1"/>
    <s v="Direct"/>
    <n v="15"/>
    <n v="0"/>
    <n v="7.8E-2"/>
  </r>
  <r>
    <s v="Import"/>
    <s v="Japan"/>
    <s v="Japan"/>
    <s v="Naoetsu"/>
    <x v="18"/>
    <x v="0"/>
    <s v="Direct"/>
    <n v="1"/>
    <n v="1"/>
    <n v="10.95"/>
  </r>
  <r>
    <s v="Import"/>
    <s v="Japan"/>
    <s v="Japan"/>
    <s v="Niigata"/>
    <x v="11"/>
    <x v="0"/>
    <s v="Direct"/>
    <n v="6"/>
    <n v="11"/>
    <n v="48.822000000000003"/>
  </r>
  <r>
    <s v="Import"/>
    <s v="Japan"/>
    <s v="Japan"/>
    <s v="Omaezaki"/>
    <x v="7"/>
    <x v="0"/>
    <s v="Direct"/>
    <n v="31"/>
    <n v="43"/>
    <n v="40.408000000000001"/>
  </r>
  <r>
    <s v="Import"/>
    <s v="Japan"/>
    <s v="Japan"/>
    <s v="Osaka"/>
    <x v="47"/>
    <x v="0"/>
    <s v="Direct"/>
    <n v="6"/>
    <n v="6"/>
    <n v="15"/>
  </r>
  <r>
    <s v="Import"/>
    <s v="Japan"/>
    <s v="Japan"/>
    <s v="Osaka"/>
    <x v="62"/>
    <x v="0"/>
    <s v="Direct"/>
    <n v="1"/>
    <n v="1"/>
    <n v="9.18"/>
  </r>
  <r>
    <s v="Import"/>
    <s v="Japan"/>
    <s v="Japan"/>
    <s v="Osaka"/>
    <x v="32"/>
    <x v="0"/>
    <s v="Direct"/>
    <n v="8"/>
    <n v="12"/>
    <n v="23.718"/>
  </r>
  <r>
    <s v="Import"/>
    <s v="Japan"/>
    <s v="Japan"/>
    <s v="Osaka"/>
    <x v="24"/>
    <x v="0"/>
    <s v="Direct"/>
    <n v="1"/>
    <n v="1"/>
    <n v="1.304"/>
  </r>
  <r>
    <s v="Import"/>
    <s v="Japan"/>
    <s v="Japan"/>
    <s v="Shimizu"/>
    <x v="21"/>
    <x v="0"/>
    <s v="Direct"/>
    <n v="12"/>
    <n v="19"/>
    <n v="176.96289999999999"/>
  </r>
  <r>
    <s v="Import"/>
    <s v="Japan"/>
    <s v="Japan"/>
    <s v="Shimizu"/>
    <x v="32"/>
    <x v="0"/>
    <s v="Direct"/>
    <n v="29"/>
    <n v="52"/>
    <n v="184.30699999999999"/>
  </r>
  <r>
    <s v="Import"/>
    <s v="Japan"/>
    <s v="Japan"/>
    <s v="Shimizu"/>
    <x v="8"/>
    <x v="0"/>
    <s v="Direct"/>
    <n v="2"/>
    <n v="2"/>
    <n v="2.77"/>
  </r>
  <r>
    <s v="Import"/>
    <s v="Japan"/>
    <s v="Japan"/>
    <s v="Tokyo"/>
    <x v="40"/>
    <x v="0"/>
    <s v="Direct"/>
    <n v="2"/>
    <n v="2"/>
    <n v="47.3"/>
  </r>
  <r>
    <s v="Import"/>
    <s v="Japan"/>
    <s v="Japan"/>
    <s v="Tokyo"/>
    <x v="18"/>
    <x v="0"/>
    <s v="Direct"/>
    <n v="2"/>
    <n v="4"/>
    <n v="22.852"/>
  </r>
  <r>
    <s v="Import"/>
    <s v="Japan"/>
    <s v="Japan"/>
    <s v="Tokyo"/>
    <x v="19"/>
    <x v="0"/>
    <s v="Direct"/>
    <n v="15"/>
    <n v="19"/>
    <n v="71.653099999999995"/>
  </r>
  <r>
    <s v="Import"/>
    <s v="Japan"/>
    <s v="Japan"/>
    <s v="Tokyo"/>
    <x v="79"/>
    <x v="0"/>
    <s v="Direct"/>
    <n v="11"/>
    <n v="11"/>
    <n v="260.8"/>
  </r>
  <r>
    <s v="Import"/>
    <s v="Japan"/>
    <s v="Japan"/>
    <s v="Tokyo"/>
    <x v="80"/>
    <x v="0"/>
    <s v="Direct"/>
    <n v="1"/>
    <n v="1"/>
    <n v="2.4514"/>
  </r>
  <r>
    <s v="Import"/>
    <s v="Japan"/>
    <s v="Japan"/>
    <s v="Tokyo"/>
    <x v="3"/>
    <x v="0"/>
    <s v="Direct"/>
    <n v="14"/>
    <n v="21"/>
    <n v="94.4923"/>
  </r>
  <r>
    <s v="Import"/>
    <s v="Japan"/>
    <s v="Japan"/>
    <s v="Tokyo"/>
    <x v="5"/>
    <x v="0"/>
    <s v="Direct"/>
    <n v="1"/>
    <n v="2"/>
    <n v="3.3782999999999999"/>
  </r>
  <r>
    <s v="Import"/>
    <s v="Mediterranean"/>
    <s v="Italy"/>
    <s v="GALLIERA VENETA"/>
    <x v="36"/>
    <x v="0"/>
    <s v="Direct"/>
    <n v="2"/>
    <n v="4"/>
    <n v="11.88"/>
  </r>
  <r>
    <s v="Import"/>
    <s v="Mediterranean"/>
    <s v="Italy"/>
    <s v="Genoa"/>
    <x v="29"/>
    <x v="0"/>
    <s v="Direct"/>
    <n v="3"/>
    <n v="4"/>
    <n v="10.728899999999999"/>
  </r>
  <r>
    <s v="Import"/>
    <s v="Mediterranean"/>
    <s v="Italy"/>
    <s v="Genoa"/>
    <x v="13"/>
    <x v="0"/>
    <s v="Direct"/>
    <n v="4"/>
    <n v="8"/>
    <n v="25.534199999999998"/>
  </r>
  <r>
    <s v="Import"/>
    <s v="Mediterranean"/>
    <s v="Italy"/>
    <s v="Genoa"/>
    <x v="23"/>
    <x v="0"/>
    <s v="Direct"/>
    <n v="18"/>
    <n v="36"/>
    <n v="489.27800000000002"/>
  </r>
  <r>
    <s v="Import"/>
    <s v="Mediterranean"/>
    <s v="Italy"/>
    <s v="Genoa"/>
    <x v="1"/>
    <x v="0"/>
    <s v="Direct"/>
    <n v="1"/>
    <n v="1"/>
    <n v="6.9962"/>
  </r>
  <r>
    <s v="Import"/>
    <s v="Mediterranean"/>
    <s v="Italy"/>
    <s v="Genoa"/>
    <x v="36"/>
    <x v="0"/>
    <s v="Direct"/>
    <n v="89"/>
    <n v="134"/>
    <n v="426.52429999999998"/>
  </r>
  <r>
    <s v="Import"/>
    <s v="Mediterranean"/>
    <s v="Italy"/>
    <s v="Genoa"/>
    <x v="11"/>
    <x v="0"/>
    <s v="Direct"/>
    <n v="211"/>
    <n v="355"/>
    <n v="1733.9777999999999"/>
  </r>
  <r>
    <s v="Import"/>
    <s v="Mediterranean"/>
    <s v="Italy"/>
    <s v="Genoa"/>
    <x v="44"/>
    <x v="0"/>
    <s v="Direct"/>
    <n v="25"/>
    <n v="40"/>
    <n v="384.49950000000001"/>
  </r>
  <r>
    <s v="Import"/>
    <s v="Mediterranean"/>
    <s v="Italy"/>
    <s v="Genoa"/>
    <x v="15"/>
    <x v="0"/>
    <s v="Direct"/>
    <n v="1"/>
    <n v="2"/>
    <n v="25.577999999999999"/>
  </r>
  <r>
    <s v="Import"/>
    <s v="Mediterranean"/>
    <s v="Italy"/>
    <s v="Genoa"/>
    <x v="53"/>
    <x v="0"/>
    <s v="Direct"/>
    <n v="52"/>
    <n v="67"/>
    <n v="809.00990000000002"/>
  </r>
  <r>
    <s v="Import"/>
    <s v="Mediterranean"/>
    <s v="Italy"/>
    <s v="Genoa"/>
    <x v="82"/>
    <x v="0"/>
    <s v="Direct"/>
    <n v="2"/>
    <n v="2"/>
    <n v="25.2057"/>
  </r>
  <r>
    <s v="Import"/>
    <s v="Mediterranean"/>
    <s v="Italy"/>
    <s v="Genoa"/>
    <x v="16"/>
    <x v="0"/>
    <s v="Direct"/>
    <n v="9"/>
    <n v="17"/>
    <n v="104.8051"/>
  </r>
  <r>
    <s v="Import"/>
    <s v="Mediterranean"/>
    <s v="Italy"/>
    <s v="Gioia Tauro"/>
    <x v="62"/>
    <x v="0"/>
    <s v="Direct"/>
    <n v="1"/>
    <n v="1"/>
    <n v="14.9726"/>
  </r>
  <r>
    <s v="Import"/>
    <s v="Mediterranean"/>
    <s v="Italy"/>
    <s v="Gioia Tauro"/>
    <x v="39"/>
    <x v="0"/>
    <s v="Direct"/>
    <n v="1"/>
    <n v="1"/>
    <n v="5.9"/>
  </r>
  <r>
    <s v="Import"/>
    <s v="Mediterranean"/>
    <s v="Italy"/>
    <s v="Gioia Tauro"/>
    <x v="40"/>
    <x v="0"/>
    <s v="Direct"/>
    <n v="1"/>
    <n v="2"/>
    <n v="10.416"/>
  </r>
  <r>
    <s v="Import"/>
    <s v="Mediterranean"/>
    <s v="Italy"/>
    <s v="Imola"/>
    <x v="11"/>
    <x v="0"/>
    <s v="Direct"/>
    <n v="2"/>
    <n v="3"/>
    <n v="13.18"/>
  </r>
  <r>
    <s v="Import"/>
    <s v="Mediterranean"/>
    <s v="Italy"/>
    <s v="Inveruno"/>
    <x v="53"/>
    <x v="0"/>
    <s v="Direct"/>
    <n v="1"/>
    <n v="2"/>
    <n v="2.9293"/>
  </r>
  <r>
    <s v="Import"/>
    <s v="Mediterranean"/>
    <s v="Italy"/>
    <s v="Italy - other"/>
    <x v="61"/>
    <x v="0"/>
    <s v="Direct"/>
    <n v="4"/>
    <n v="5"/>
    <n v="78.489999999999995"/>
  </r>
  <r>
    <s v="Import"/>
    <s v="Mediterranean"/>
    <s v="Italy"/>
    <s v="Italy - other"/>
    <x v="0"/>
    <x v="0"/>
    <s v="Direct"/>
    <n v="116"/>
    <n v="124"/>
    <n v="2584.9895000000001"/>
  </r>
  <r>
    <s v="Import"/>
    <s v="Mediterranean"/>
    <s v="Italy"/>
    <s v="Italy - other"/>
    <x v="10"/>
    <x v="0"/>
    <s v="Direct"/>
    <n v="7"/>
    <n v="9"/>
    <n v="126.0645"/>
  </r>
  <r>
    <s v="Import"/>
    <s v="Mediterranean"/>
    <s v="Italy"/>
    <s v="Italy - other"/>
    <x v="58"/>
    <x v="0"/>
    <s v="Direct"/>
    <n v="2"/>
    <n v="3"/>
    <n v="25.864799999999999"/>
  </r>
  <r>
    <s v="Import"/>
    <s v="Mediterranean"/>
    <s v="Italy"/>
    <s v="Italy - other"/>
    <x v="40"/>
    <x v="0"/>
    <s v="Direct"/>
    <n v="25"/>
    <n v="26"/>
    <n v="477.61669999999998"/>
  </r>
  <r>
    <s v="Import"/>
    <s v="Mediterranean"/>
    <s v="Italy"/>
    <s v="Italy - other"/>
    <x v="14"/>
    <x v="0"/>
    <s v="Direct"/>
    <n v="4"/>
    <n v="4"/>
    <n v="80.959000000000003"/>
  </r>
  <r>
    <s v="Import"/>
    <s v="Mediterranean"/>
    <s v="Italy"/>
    <s v="Italy - other"/>
    <x v="80"/>
    <x v="0"/>
    <s v="Direct"/>
    <n v="4"/>
    <n v="5"/>
    <n v="51.857999999999997"/>
  </r>
  <r>
    <s v="Import"/>
    <s v="Mediterranean"/>
    <s v="Italy"/>
    <s v="Italy - other"/>
    <x v="9"/>
    <x v="0"/>
    <s v="Direct"/>
    <n v="1"/>
    <n v="2"/>
    <n v="12.84"/>
  </r>
  <r>
    <s v="Import"/>
    <s v="Mediterranean"/>
    <s v="Italy"/>
    <s v="La Spezia"/>
    <x v="0"/>
    <x v="0"/>
    <s v="Direct"/>
    <n v="56"/>
    <n v="70"/>
    <n v="1034.5478000000001"/>
  </r>
  <r>
    <s v="Import"/>
    <s v="Mediterranean"/>
    <s v="Italy"/>
    <s v="La Spezia"/>
    <x v="10"/>
    <x v="0"/>
    <s v="Direct"/>
    <n v="157"/>
    <n v="178"/>
    <n v="3236.0171999999998"/>
  </r>
  <r>
    <s v="Import"/>
    <s v="Mediterranean"/>
    <s v="Italy"/>
    <s v="La Spezia"/>
    <x v="47"/>
    <x v="0"/>
    <s v="Direct"/>
    <n v="12"/>
    <n v="24"/>
    <n v="48"/>
  </r>
  <r>
    <s v="Import"/>
    <s v="Mediterranean"/>
    <s v="Italy"/>
    <s v="La Spezia"/>
    <x v="39"/>
    <x v="0"/>
    <s v="Direct"/>
    <n v="8"/>
    <n v="8"/>
    <n v="146.35300000000001"/>
  </r>
  <r>
    <s v="Import"/>
    <s v="Mediterranean"/>
    <s v="Italy"/>
    <s v="La Spezia"/>
    <x v="49"/>
    <x v="0"/>
    <s v="Direct"/>
    <n v="11"/>
    <n v="11"/>
    <n v="237.90119999999999"/>
  </r>
  <r>
    <s v="Import"/>
    <s v="Japan"/>
    <s v="Japan"/>
    <s v="Tomakomai"/>
    <x v="0"/>
    <x v="0"/>
    <s v="Direct"/>
    <n v="2"/>
    <n v="2"/>
    <n v="46.26"/>
  </r>
  <r>
    <s v="Import"/>
    <s v="Japan"/>
    <s v="Japan"/>
    <s v="Yokkaichi"/>
    <x v="9"/>
    <x v="0"/>
    <s v="Direct"/>
    <n v="27"/>
    <n v="54"/>
    <n v="386.57100000000003"/>
  </r>
  <r>
    <s v="Import"/>
    <s v="Japan"/>
    <s v="Japan"/>
    <s v="Yokohama"/>
    <x v="21"/>
    <x v="0"/>
    <s v="Direct"/>
    <n v="1"/>
    <n v="1"/>
    <n v="6.6955999999999998"/>
  </r>
  <r>
    <s v="Import"/>
    <s v="Japan"/>
    <s v="Japan"/>
    <s v="Yokohama"/>
    <x v="47"/>
    <x v="0"/>
    <s v="Direct"/>
    <n v="18"/>
    <n v="24"/>
    <n v="53.9"/>
  </r>
  <r>
    <s v="Import"/>
    <s v="Japan"/>
    <s v="Japan"/>
    <s v="Yokohama"/>
    <x v="32"/>
    <x v="0"/>
    <s v="Direct"/>
    <n v="9"/>
    <n v="15"/>
    <n v="61.04"/>
  </r>
  <r>
    <s v="Import"/>
    <s v="Japan"/>
    <s v="Japan"/>
    <s v="Yokohama"/>
    <x v="11"/>
    <x v="1"/>
    <s v="Direct"/>
    <n v="32"/>
    <n v="0"/>
    <n v="114.247"/>
  </r>
  <r>
    <s v="Import"/>
    <s v="Japan"/>
    <s v="Japan"/>
    <s v="Yokohama"/>
    <x v="16"/>
    <x v="0"/>
    <s v="Direct"/>
    <n v="5"/>
    <n v="7"/>
    <n v="28.824000000000002"/>
  </r>
  <r>
    <s v="Import"/>
    <s v="Japan"/>
    <s v="Japan"/>
    <s v="Yokohama"/>
    <x v="8"/>
    <x v="0"/>
    <s v="Direct"/>
    <n v="3"/>
    <n v="4"/>
    <n v="12.372999999999999"/>
  </r>
  <r>
    <s v="Import"/>
    <s v="Japan"/>
    <s v="Japan"/>
    <s v="Yokohama"/>
    <x v="9"/>
    <x v="1"/>
    <s v="Direct"/>
    <n v="2445"/>
    <n v="0"/>
    <n v="11982.072"/>
  </r>
  <r>
    <s v="Import"/>
    <s v="Mediterranean"/>
    <s v="Croatia"/>
    <s v="Ploce"/>
    <x v="79"/>
    <x v="0"/>
    <s v="Direct"/>
    <n v="2"/>
    <n v="2"/>
    <n v="2.1937000000000002"/>
  </r>
  <r>
    <s v="Import"/>
    <s v="Mediterranean"/>
    <s v="Croatia"/>
    <s v="Rijeka Bakar"/>
    <x v="30"/>
    <x v="0"/>
    <s v="Direct"/>
    <n v="1"/>
    <n v="1"/>
    <n v="2.52"/>
  </r>
  <r>
    <s v="Import"/>
    <s v="Mediterranean"/>
    <s v="Croatia"/>
    <s v="Rijeka Bakar"/>
    <x v="53"/>
    <x v="0"/>
    <s v="Direct"/>
    <n v="1"/>
    <n v="1"/>
    <n v="17.032699999999998"/>
  </r>
  <r>
    <s v="Import"/>
    <s v="Mediterranean"/>
    <s v="Croatia"/>
    <s v="Rijeka Bakar"/>
    <x v="31"/>
    <x v="0"/>
    <s v="Direct"/>
    <n v="15"/>
    <n v="16"/>
    <n v="366.48"/>
  </r>
  <r>
    <s v="Import"/>
    <s v="Mediterranean"/>
    <s v="Greece"/>
    <s v="Piraeus"/>
    <x v="23"/>
    <x v="0"/>
    <s v="Direct"/>
    <n v="4"/>
    <n v="4"/>
    <n v="71.546700000000001"/>
  </r>
  <r>
    <s v="Import"/>
    <s v="Mediterranean"/>
    <s v="Greece"/>
    <s v="Piraeus"/>
    <x v="18"/>
    <x v="0"/>
    <s v="Direct"/>
    <n v="8"/>
    <n v="15"/>
    <n v="95.194000000000003"/>
  </r>
  <r>
    <s v="Import"/>
    <s v="Mediterranean"/>
    <s v="Greece"/>
    <s v="Piraeus"/>
    <x v="19"/>
    <x v="0"/>
    <s v="Direct"/>
    <n v="4"/>
    <n v="7"/>
    <n v="51.180399999999999"/>
  </r>
  <r>
    <s v="Import"/>
    <s v="Mediterranean"/>
    <s v="Greece"/>
    <s v="Piraeus"/>
    <x v="53"/>
    <x v="0"/>
    <s v="Direct"/>
    <n v="4"/>
    <n v="4"/>
    <n v="86.486199999999997"/>
  </r>
  <r>
    <s v="Import"/>
    <s v="Mediterranean"/>
    <s v="Greece"/>
    <s v="Thessaloniki"/>
    <x v="23"/>
    <x v="0"/>
    <s v="Direct"/>
    <n v="4"/>
    <n v="4"/>
    <n v="79.274100000000004"/>
  </r>
  <r>
    <s v="Import"/>
    <s v="Mediterranean"/>
    <s v="Greece"/>
    <s v="Thessaloniki"/>
    <x v="18"/>
    <x v="0"/>
    <s v="Direct"/>
    <n v="2"/>
    <n v="2"/>
    <n v="3.2240000000000002"/>
  </r>
  <r>
    <s v="Import"/>
    <s v="Mediterranean"/>
    <s v="Greece"/>
    <s v="Thessaloniki"/>
    <x v="15"/>
    <x v="0"/>
    <s v="Direct"/>
    <n v="11"/>
    <n v="11"/>
    <n v="250.73"/>
  </r>
  <r>
    <s v="Import"/>
    <s v="Mediterranean"/>
    <s v="Greece"/>
    <s v="Thessaloniki"/>
    <x v="53"/>
    <x v="0"/>
    <s v="Direct"/>
    <n v="8"/>
    <n v="14"/>
    <n v="136.9058"/>
  </r>
  <r>
    <s v="Import"/>
    <s v="Mediterranean"/>
    <s v="Italy"/>
    <s v="Ancona"/>
    <x v="61"/>
    <x v="0"/>
    <s v="Direct"/>
    <n v="3"/>
    <n v="6"/>
    <n v="76.12"/>
  </r>
  <r>
    <s v="Import"/>
    <s v="Mediterranean"/>
    <s v="Italy"/>
    <s v="Ancona"/>
    <x v="0"/>
    <x v="0"/>
    <s v="Direct"/>
    <n v="1"/>
    <n v="1"/>
    <n v="2.0270000000000001"/>
  </r>
  <r>
    <s v="Import"/>
    <s v="Mediterranean"/>
    <s v="Italy"/>
    <s v="Ancona"/>
    <x v="10"/>
    <x v="0"/>
    <s v="Direct"/>
    <n v="1"/>
    <n v="1"/>
    <n v="7.64"/>
  </r>
  <r>
    <s v="Import"/>
    <s v="Mediterranean"/>
    <s v="Italy"/>
    <s v="Ancona"/>
    <x v="18"/>
    <x v="0"/>
    <s v="Direct"/>
    <n v="11"/>
    <n v="18"/>
    <n v="127.7097"/>
  </r>
  <r>
    <s v="Import"/>
    <s v="Mediterranean"/>
    <s v="Italy"/>
    <s v="Ancona"/>
    <x v="7"/>
    <x v="0"/>
    <s v="Direct"/>
    <n v="1"/>
    <n v="2"/>
    <n v="15.744999999999999"/>
  </r>
  <r>
    <s v="Import"/>
    <s v="Mediterranean"/>
    <s v="Italy"/>
    <s v="Ancona"/>
    <x v="5"/>
    <x v="0"/>
    <s v="Direct"/>
    <n v="5"/>
    <n v="9"/>
    <n v="70.212900000000005"/>
  </r>
  <r>
    <s v="Import"/>
    <s v="Mediterranean"/>
    <s v="Italy"/>
    <s v="Ancona"/>
    <x v="67"/>
    <x v="0"/>
    <s v="Direct"/>
    <n v="1"/>
    <n v="1"/>
    <n v="3.4098999999999999"/>
  </r>
  <r>
    <s v="Import"/>
    <s v="Mediterranean"/>
    <s v="Italy"/>
    <s v="Bari"/>
    <x v="36"/>
    <x v="0"/>
    <s v="Direct"/>
    <n v="4"/>
    <n v="6"/>
    <n v="10.278499999999999"/>
  </r>
  <r>
    <s v="Import"/>
    <s v="Mediterranean"/>
    <s v="Italy"/>
    <s v="Bari"/>
    <x v="11"/>
    <x v="0"/>
    <s v="Direct"/>
    <n v="3"/>
    <n v="3"/>
    <n v="11.3"/>
  </r>
  <r>
    <s v="Import"/>
    <s v="Mediterranean"/>
    <s v="Italy"/>
    <s v="Bologna"/>
    <x v="11"/>
    <x v="0"/>
    <s v="Direct"/>
    <n v="1"/>
    <n v="2"/>
    <n v="19.77"/>
  </r>
  <r>
    <s v="Import"/>
    <s v="Mediterranean"/>
    <s v="Italy"/>
    <s v="Caldongo"/>
    <x v="0"/>
    <x v="0"/>
    <s v="Direct"/>
    <n v="2"/>
    <n v="2"/>
    <n v="43.25"/>
  </r>
  <r>
    <s v="Import"/>
    <s v="Mediterranean"/>
    <s v="Italy"/>
    <s v="La Spezia"/>
    <x v="49"/>
    <x v="0"/>
    <s v="Transhipment"/>
    <n v="1"/>
    <n v="1"/>
    <n v="1.1755"/>
  </r>
  <r>
    <s v="Import"/>
    <s v="Mediterranean"/>
    <s v="Italy"/>
    <s v="La Spezia"/>
    <x v="36"/>
    <x v="0"/>
    <s v="Transhipment"/>
    <n v="1"/>
    <n v="2"/>
    <n v="5.9642999999999997"/>
  </r>
  <r>
    <s v="Import"/>
    <s v="Mediterranean"/>
    <s v="Italy"/>
    <s v="La Spezia"/>
    <x v="11"/>
    <x v="0"/>
    <s v="Transhipment"/>
    <n v="4"/>
    <n v="8"/>
    <n v="30.722100000000001"/>
  </r>
  <r>
    <s v="Import"/>
    <s v="Mediterranean"/>
    <s v="Italy"/>
    <s v="La Spezia"/>
    <x v="44"/>
    <x v="0"/>
    <s v="Transhipment"/>
    <n v="3"/>
    <n v="6"/>
    <n v="24.076799999999999"/>
  </r>
  <r>
    <s v="Import"/>
    <s v="Mediterranean"/>
    <s v="Italy"/>
    <s v="La Spezia"/>
    <x v="53"/>
    <x v="0"/>
    <s v="Transhipment"/>
    <n v="1"/>
    <n v="2"/>
    <n v="7.1429999999999998"/>
  </r>
  <r>
    <s v="Import"/>
    <s v="Mediterranean"/>
    <s v="Italy"/>
    <s v="La Spezia"/>
    <x v="16"/>
    <x v="0"/>
    <s v="Transhipment"/>
    <n v="1"/>
    <n v="2"/>
    <n v="9.94"/>
  </r>
  <r>
    <s v="Import"/>
    <s v="Mediterranean"/>
    <s v="Italy"/>
    <s v="La Spezia"/>
    <x v="67"/>
    <x v="0"/>
    <s v="Direct"/>
    <n v="14"/>
    <n v="27"/>
    <n v="93.365600000000001"/>
  </r>
  <r>
    <s v="Import"/>
    <s v="Mediterranean"/>
    <s v="Italy"/>
    <s v="La Spezia"/>
    <x v="9"/>
    <x v="0"/>
    <s v="Direct"/>
    <n v="32"/>
    <n v="64"/>
    <n v="385.8861"/>
  </r>
  <r>
    <s v="Import"/>
    <s v="Mediterranean"/>
    <s v="Italy"/>
    <s v="Lainate"/>
    <x v="32"/>
    <x v="0"/>
    <s v="Direct"/>
    <n v="1"/>
    <n v="1"/>
    <n v="1.6459999999999999"/>
  </r>
  <r>
    <s v="Import"/>
    <s v="Mediterranean"/>
    <s v="Italy"/>
    <s v="Livorno"/>
    <x v="0"/>
    <x v="0"/>
    <s v="Direct"/>
    <n v="1"/>
    <n v="1"/>
    <n v="20.18"/>
  </r>
  <r>
    <s v="Import"/>
    <s v="Mediterranean"/>
    <s v="Italy"/>
    <s v="Maranello"/>
    <x v="0"/>
    <x v="0"/>
    <s v="Direct"/>
    <n v="9"/>
    <n v="9"/>
    <n v="186.8528"/>
  </r>
  <r>
    <s v="Import"/>
    <s v="Mediterranean"/>
    <s v="Italy"/>
    <s v="Medesano"/>
    <x v="11"/>
    <x v="0"/>
    <s v="Direct"/>
    <n v="2"/>
    <n v="3"/>
    <n v="33.590000000000003"/>
  </r>
  <r>
    <s v="Import"/>
    <s v="Mediterranean"/>
    <s v="Italy"/>
    <s v="MELZO"/>
    <x v="0"/>
    <x v="0"/>
    <s v="Direct"/>
    <n v="4"/>
    <n v="7"/>
    <n v="65.1143"/>
  </r>
  <r>
    <s v="Import"/>
    <s v="Mediterranean"/>
    <s v="Italy"/>
    <s v="MELZO"/>
    <x v="80"/>
    <x v="0"/>
    <s v="Transhipment"/>
    <n v="2"/>
    <n v="4"/>
    <n v="32.230800000000002"/>
  </r>
  <r>
    <s v="Import"/>
    <s v="Mediterranean"/>
    <s v="Italy"/>
    <s v="Motta de' Conti"/>
    <x v="11"/>
    <x v="0"/>
    <s v="Direct"/>
    <n v="1"/>
    <n v="2"/>
    <n v="10.305199999999999"/>
  </r>
  <r>
    <s v="Import"/>
    <s v="Mediterranean"/>
    <s v="Italy"/>
    <s v="Naples"/>
    <x v="10"/>
    <x v="0"/>
    <s v="Direct"/>
    <n v="6"/>
    <n v="6"/>
    <n v="77.173599999999993"/>
  </r>
  <r>
    <s v="Import"/>
    <s v="Mediterranean"/>
    <s v="Italy"/>
    <s v="Naples"/>
    <x v="62"/>
    <x v="0"/>
    <s v="Direct"/>
    <n v="0"/>
    <n v="0"/>
    <n v="3.5844"/>
  </r>
  <r>
    <s v="Import"/>
    <s v="Mediterranean"/>
    <s v="Italy"/>
    <s v="Naples"/>
    <x v="23"/>
    <x v="0"/>
    <s v="Direct"/>
    <n v="16"/>
    <n v="16"/>
    <n v="336.32940000000002"/>
  </r>
  <r>
    <s v="Import"/>
    <s v="Mediterranean"/>
    <s v="Italy"/>
    <s v="Naples"/>
    <x v="36"/>
    <x v="0"/>
    <s v="Direct"/>
    <n v="2"/>
    <n v="4"/>
    <n v="10.132999999999999"/>
  </r>
  <r>
    <s v="Import"/>
    <s v="Mediterranean"/>
    <s v="Italy"/>
    <s v="Naples"/>
    <x v="11"/>
    <x v="0"/>
    <s v="Direct"/>
    <n v="22"/>
    <n v="31"/>
    <n v="321.58240000000001"/>
  </r>
  <r>
    <s v="Import"/>
    <s v="Mediterranean"/>
    <s v="Italy"/>
    <s v="Naples"/>
    <x v="53"/>
    <x v="0"/>
    <s v="Direct"/>
    <n v="82"/>
    <n v="99"/>
    <n v="1624.8606"/>
  </r>
  <r>
    <s v="Import"/>
    <s v="Mediterranean"/>
    <s v="Italy"/>
    <s v="Naples"/>
    <x v="25"/>
    <x v="0"/>
    <s v="Direct"/>
    <n v="1"/>
    <n v="1"/>
    <n v="22.616"/>
  </r>
  <r>
    <s v="Import"/>
    <s v="Mediterranean"/>
    <s v="Italy"/>
    <s v="Naples"/>
    <x v="31"/>
    <x v="0"/>
    <s v="Direct"/>
    <n v="2"/>
    <n v="2"/>
    <n v="34.89"/>
  </r>
  <r>
    <s v="Import"/>
    <s v="Mediterranean"/>
    <s v="Italy"/>
    <s v="Naples"/>
    <x v="97"/>
    <x v="0"/>
    <s v="Direct"/>
    <n v="0"/>
    <n v="0"/>
    <n v="2.8144"/>
  </r>
  <r>
    <s v="Import"/>
    <s v="Mediterranean"/>
    <s v="Italy"/>
    <s v="Novedrate"/>
    <x v="36"/>
    <x v="0"/>
    <s v="Direct"/>
    <n v="2"/>
    <n v="2"/>
    <n v="10.32"/>
  </r>
  <r>
    <s v="Import"/>
    <s v="Mediterranean"/>
    <s v="Italy"/>
    <s v="Noventa di Piave"/>
    <x v="11"/>
    <x v="0"/>
    <s v="Direct"/>
    <n v="2"/>
    <n v="4"/>
    <n v="15.029"/>
  </r>
  <r>
    <s v="Import"/>
    <s v="Mediterranean"/>
    <s v="Italy"/>
    <s v="Pianezze"/>
    <x v="18"/>
    <x v="0"/>
    <s v="Direct"/>
    <n v="3"/>
    <n v="3"/>
    <n v="60.162999999999997"/>
  </r>
  <r>
    <s v="Import"/>
    <s v="Mediterranean"/>
    <s v="Italy"/>
    <s v="PIOLTELLO"/>
    <x v="3"/>
    <x v="0"/>
    <s v="Direct"/>
    <n v="1"/>
    <n v="2"/>
    <n v="3.52"/>
  </r>
  <r>
    <s v="Import"/>
    <s v="Mediterranean"/>
    <s v="Italy"/>
    <s v="Ponte dell'Olio"/>
    <x v="18"/>
    <x v="0"/>
    <s v="Direct"/>
    <n v="1"/>
    <n v="2"/>
    <n v="4.1740000000000004"/>
  </r>
  <r>
    <s v="Import"/>
    <s v="Mediterranean"/>
    <s v="Italy"/>
    <s v="Ponte di Piave"/>
    <x v="89"/>
    <x v="0"/>
    <s v="Direct"/>
    <n v="1"/>
    <n v="1"/>
    <n v="22.55"/>
  </r>
  <r>
    <s v="Import"/>
    <s v="Mediterranean"/>
    <s v="Italy"/>
    <s v="Ponte di Piave"/>
    <x v="24"/>
    <x v="0"/>
    <s v="Direct"/>
    <n v="10"/>
    <n v="19"/>
    <n v="72.463300000000004"/>
  </r>
  <r>
    <s v="Import"/>
    <s v="Mediterranean"/>
    <s v="Italy"/>
    <s v="Caldongo"/>
    <x v="36"/>
    <x v="0"/>
    <s v="Direct"/>
    <n v="2"/>
    <n v="4"/>
    <n v="10.0525"/>
  </r>
  <r>
    <s v="Import"/>
    <s v="Mediterranean"/>
    <s v="Italy"/>
    <s v="Campodarsego"/>
    <x v="32"/>
    <x v="0"/>
    <s v="Direct"/>
    <n v="1"/>
    <n v="2"/>
    <n v="7.92"/>
  </r>
  <r>
    <s v="Import"/>
    <s v="Mediterranean"/>
    <s v="Italy"/>
    <s v="Carpi"/>
    <x v="53"/>
    <x v="0"/>
    <s v="Direct"/>
    <n v="2"/>
    <n v="2"/>
    <n v="33.979999999999997"/>
  </r>
  <r>
    <s v="Import"/>
    <s v="Mediterranean"/>
    <s v="Italy"/>
    <s v="Carrara"/>
    <x v="0"/>
    <x v="0"/>
    <s v="Direct"/>
    <n v="1"/>
    <n v="1"/>
    <n v="23.9"/>
  </r>
  <r>
    <s v="Import"/>
    <s v="Mediterranean"/>
    <s v="Italy"/>
    <s v="Casalgrande"/>
    <x v="0"/>
    <x v="0"/>
    <s v="Direct"/>
    <n v="9"/>
    <n v="9"/>
    <n v="200.6199"/>
  </r>
  <r>
    <s v="Import"/>
    <s v="Mediterranean"/>
    <s v="Italy"/>
    <s v="Cassano Magnago"/>
    <x v="11"/>
    <x v="0"/>
    <s v="Direct"/>
    <n v="1"/>
    <n v="1"/>
    <n v="7.8049999999999997"/>
  </r>
  <r>
    <s v="Import"/>
    <s v="Mediterranean"/>
    <s v="Italy"/>
    <s v="Castel D'Azzano"/>
    <x v="18"/>
    <x v="0"/>
    <s v="Direct"/>
    <n v="2"/>
    <n v="2"/>
    <n v="41.040999999999997"/>
  </r>
  <r>
    <s v="Import"/>
    <s v="Mediterranean"/>
    <s v="Italy"/>
    <s v="Castel D'Azzano"/>
    <x v="79"/>
    <x v="0"/>
    <s v="Direct"/>
    <n v="2"/>
    <n v="2"/>
    <n v="27.7"/>
  </r>
  <r>
    <s v="Import"/>
    <s v="Mediterranean"/>
    <s v="Italy"/>
    <s v="Castelnuovo Rangone"/>
    <x v="53"/>
    <x v="0"/>
    <s v="Direct"/>
    <n v="3"/>
    <n v="3"/>
    <n v="37.483899999999998"/>
  </r>
  <r>
    <s v="Import"/>
    <s v="Mediterranean"/>
    <s v="Italy"/>
    <s v="CASTIGLIONE DELLE STIVIERE"/>
    <x v="10"/>
    <x v="0"/>
    <s v="Direct"/>
    <n v="1"/>
    <n v="1"/>
    <n v="17.64"/>
  </r>
  <r>
    <s v="Import"/>
    <s v="Mediterranean"/>
    <s v="Italy"/>
    <s v="Cerignola"/>
    <x v="53"/>
    <x v="0"/>
    <s v="Direct"/>
    <n v="0"/>
    <n v="0"/>
    <n v="3.6067999999999998"/>
  </r>
  <r>
    <s v="Import"/>
    <s v="Mediterranean"/>
    <s v="Italy"/>
    <s v="Chiampo"/>
    <x v="36"/>
    <x v="0"/>
    <s v="Direct"/>
    <n v="6"/>
    <n v="10"/>
    <n v="26.0562"/>
  </r>
  <r>
    <s v="Import"/>
    <s v="Mediterranean"/>
    <s v="Italy"/>
    <s v="Civitavecchia"/>
    <x v="9"/>
    <x v="1"/>
    <s v="Direct"/>
    <n v="68"/>
    <n v="0"/>
    <n v="157.80199999999999"/>
  </r>
  <r>
    <s v="Import"/>
    <s v="Mediterranean"/>
    <s v="Italy"/>
    <s v="Copiano"/>
    <x v="3"/>
    <x v="0"/>
    <s v="Direct"/>
    <n v="1"/>
    <n v="1"/>
    <n v="2.6970000000000001"/>
  </r>
  <r>
    <s v="Import"/>
    <s v="Mediterranean"/>
    <s v="Italy"/>
    <s v="Copparo"/>
    <x v="18"/>
    <x v="0"/>
    <s v="Direct"/>
    <n v="1"/>
    <n v="1"/>
    <n v="5.5464000000000002"/>
  </r>
  <r>
    <s v="Import"/>
    <s v="Mediterranean"/>
    <s v="Italy"/>
    <s v="CORREGGIO"/>
    <x v="3"/>
    <x v="0"/>
    <s v="Direct"/>
    <n v="1"/>
    <n v="2"/>
    <n v="26.175999999999998"/>
  </r>
  <r>
    <s v="Import"/>
    <s v="Mediterranean"/>
    <s v="Italy"/>
    <s v="CORTENOVA"/>
    <x v="0"/>
    <x v="0"/>
    <s v="Direct"/>
    <n v="1"/>
    <n v="1"/>
    <n v="21.07"/>
  </r>
  <r>
    <s v="Import"/>
    <s v="Mediterranean"/>
    <s v="Italy"/>
    <s v="CORTENOVA"/>
    <x v="11"/>
    <x v="0"/>
    <s v="Direct"/>
    <n v="1"/>
    <n v="2"/>
    <n v="4.952"/>
  </r>
  <r>
    <s v="Import"/>
    <s v="Mediterranean"/>
    <s v="Italy"/>
    <s v="CORTENOVA"/>
    <x v="19"/>
    <x v="0"/>
    <s v="Direct"/>
    <n v="1"/>
    <n v="1"/>
    <n v="3.1846000000000001"/>
  </r>
  <r>
    <s v="Import"/>
    <s v="Mediterranean"/>
    <s v="Italy"/>
    <s v="Crevalcore"/>
    <x v="11"/>
    <x v="0"/>
    <s v="Direct"/>
    <n v="1"/>
    <n v="2"/>
    <n v="9.6750000000000007"/>
  </r>
  <r>
    <s v="Import"/>
    <s v="Mediterranean"/>
    <s v="Italy"/>
    <s v="Dinazzano"/>
    <x v="0"/>
    <x v="0"/>
    <s v="Direct"/>
    <n v="2"/>
    <n v="2"/>
    <n v="41.241500000000002"/>
  </r>
  <r>
    <s v="Import"/>
    <s v="Mediterranean"/>
    <s v="Italy"/>
    <s v="DOMODOSSOLA"/>
    <x v="11"/>
    <x v="0"/>
    <s v="Direct"/>
    <n v="1"/>
    <n v="2"/>
    <n v="21.763999999999999"/>
  </r>
  <r>
    <s v="Import"/>
    <s v="Mediterranean"/>
    <s v="Italy"/>
    <s v="Gambolo"/>
    <x v="11"/>
    <x v="0"/>
    <s v="Direct"/>
    <n v="1"/>
    <n v="2"/>
    <n v="2.5590999999999999"/>
  </r>
  <r>
    <s v="Import"/>
    <s v="Mediterranean"/>
    <s v="Italy"/>
    <s v="Genoa"/>
    <x v="21"/>
    <x v="0"/>
    <s v="Direct"/>
    <n v="2"/>
    <n v="2"/>
    <n v="13.47"/>
  </r>
  <r>
    <s v="Import"/>
    <s v="Mediterranean"/>
    <s v="Italy"/>
    <s v="Genoa"/>
    <x v="60"/>
    <x v="0"/>
    <s v="Direct"/>
    <n v="6"/>
    <n v="7"/>
    <n v="44.377899999999997"/>
  </r>
  <r>
    <s v="Import"/>
    <s v="Mediterranean"/>
    <s v="Italy"/>
    <s v="Genoa"/>
    <x v="62"/>
    <x v="0"/>
    <s v="Direct"/>
    <n v="0"/>
    <n v="0"/>
    <n v="5.7880000000000003"/>
  </r>
  <r>
    <s v="Import"/>
    <s v="Mediterranean"/>
    <s v="Italy"/>
    <s v="Genoa"/>
    <x v="28"/>
    <x v="0"/>
    <s v="Direct"/>
    <n v="0"/>
    <n v="0"/>
    <n v="0.86"/>
  </r>
  <r>
    <s v="Import"/>
    <s v="Mediterranean"/>
    <s v="Italy"/>
    <s v="Genoa"/>
    <x v="14"/>
    <x v="0"/>
    <s v="Direct"/>
    <n v="13"/>
    <n v="26"/>
    <n v="279.13319999999999"/>
  </r>
  <r>
    <s v="Import"/>
    <s v="Mediterranean"/>
    <s v="Italy"/>
    <s v="Genoa"/>
    <x v="46"/>
    <x v="0"/>
    <s v="Direct"/>
    <n v="7"/>
    <n v="7"/>
    <n v="121.4067"/>
  </r>
  <r>
    <s v="Import"/>
    <s v="Mediterranean"/>
    <s v="Italy"/>
    <s v="Genoa"/>
    <x v="25"/>
    <x v="0"/>
    <s v="Direct"/>
    <n v="11"/>
    <n v="13"/>
    <n v="156.64789999999999"/>
  </r>
  <r>
    <s v="Import"/>
    <s v="Mediterranean"/>
    <s v="Italy"/>
    <s v="Genoa"/>
    <x v="97"/>
    <x v="0"/>
    <s v="Direct"/>
    <n v="4"/>
    <n v="4"/>
    <n v="73.897999999999996"/>
  </r>
  <r>
    <s v="Import"/>
    <s v="Mediterranean"/>
    <s v="Italy"/>
    <s v="Ravenna"/>
    <x v="18"/>
    <x v="0"/>
    <s v="Direct"/>
    <n v="2"/>
    <n v="3"/>
    <n v="18.321999999999999"/>
  </r>
  <r>
    <s v="Import"/>
    <s v="Mediterranean"/>
    <s v="Italy"/>
    <s v="Ravenna"/>
    <x v="3"/>
    <x v="0"/>
    <s v="Direct"/>
    <n v="2"/>
    <n v="2"/>
    <n v="33.080500000000001"/>
  </r>
  <r>
    <s v="Import"/>
    <s v="Mediterranean"/>
    <s v="Italy"/>
    <s v="Ravenna"/>
    <x v="8"/>
    <x v="0"/>
    <s v="Direct"/>
    <n v="1"/>
    <n v="2"/>
    <n v="6.46"/>
  </r>
  <r>
    <s v="Import"/>
    <s v="Mediterranean"/>
    <s v="Italy"/>
    <s v="REGGIO NELL' EMILIA"/>
    <x v="11"/>
    <x v="0"/>
    <s v="Direct"/>
    <n v="1"/>
    <n v="2"/>
    <n v="21.766999999999999"/>
  </r>
  <r>
    <s v="Import"/>
    <s v="Mediterranean"/>
    <s v="Italy"/>
    <s v="REGGIO NELL' EMILIA"/>
    <x v="53"/>
    <x v="0"/>
    <s v="Direct"/>
    <n v="1"/>
    <n v="1"/>
    <n v="14.396599999999999"/>
  </r>
  <r>
    <s v="Import"/>
    <s v="Mediterranean"/>
    <s v="Italy"/>
    <s v="Rivoli Veronese"/>
    <x v="11"/>
    <x v="0"/>
    <s v="Direct"/>
    <n v="1"/>
    <n v="1"/>
    <n v="4.1399999999999997"/>
  </r>
  <r>
    <s v="Import"/>
    <s v="Mediterranean"/>
    <s v="Italy"/>
    <s v="Rosa"/>
    <x v="18"/>
    <x v="0"/>
    <s v="Transhipment"/>
    <n v="1"/>
    <n v="2"/>
    <n v="8.1371000000000002"/>
  </r>
  <r>
    <s v="Import"/>
    <s v="Mediterranean"/>
    <s v="Italy"/>
    <s v="Roteglia"/>
    <x v="32"/>
    <x v="0"/>
    <s v="Direct"/>
    <n v="1"/>
    <n v="2"/>
    <n v="8.6329999999999991"/>
  </r>
  <r>
    <s v="Import"/>
    <s v="Mediterranean"/>
    <s v="Italy"/>
    <s v="Salerno"/>
    <x v="21"/>
    <x v="0"/>
    <s v="Direct"/>
    <n v="1"/>
    <n v="1"/>
    <n v="2.2875999999999999"/>
  </r>
  <r>
    <s v="Import"/>
    <s v="Mediterranean"/>
    <s v="Italy"/>
    <s v="Salerno"/>
    <x v="66"/>
    <x v="0"/>
    <s v="Direct"/>
    <n v="1"/>
    <n v="1"/>
    <n v="9.0744000000000007"/>
  </r>
  <r>
    <s v="Import"/>
    <s v="Mediterranean"/>
    <s v="Italy"/>
    <s v="Salerno"/>
    <x v="79"/>
    <x v="0"/>
    <s v="Direct"/>
    <n v="1"/>
    <n v="1"/>
    <n v="24.273399999999999"/>
  </r>
  <r>
    <s v="Import"/>
    <s v="Mediterranean"/>
    <s v="Italy"/>
    <s v="Salerno"/>
    <x v="7"/>
    <x v="0"/>
    <s v="Direct"/>
    <n v="2"/>
    <n v="3"/>
    <n v="28.47"/>
  </r>
  <r>
    <s v="Import"/>
    <s v="Mediterranean"/>
    <s v="Italy"/>
    <s v="Salerno"/>
    <x v="3"/>
    <x v="0"/>
    <s v="Direct"/>
    <n v="1"/>
    <n v="1"/>
    <n v="5.9135999999999997"/>
  </r>
  <r>
    <s v="Import"/>
    <s v="Mediterranean"/>
    <s v="Italy"/>
    <s v="San Giovanni al Natisone"/>
    <x v="0"/>
    <x v="0"/>
    <s v="Direct"/>
    <n v="5"/>
    <n v="6"/>
    <n v="84.919799999999995"/>
  </r>
  <r>
    <s v="Import"/>
    <s v="Mediterranean"/>
    <s v="Italy"/>
    <s v="Sandrigo"/>
    <x v="11"/>
    <x v="0"/>
    <s v="Direct"/>
    <n v="2"/>
    <n v="3"/>
    <n v="14.2315"/>
  </r>
  <r>
    <s v="Import"/>
    <s v="Mediterranean"/>
    <s v="Italy"/>
    <s v="Sarcedo"/>
    <x v="11"/>
    <x v="0"/>
    <s v="Direct"/>
    <n v="1"/>
    <n v="1"/>
    <n v="4.5010000000000003"/>
  </r>
  <r>
    <s v="Import"/>
    <s v="Mediterranean"/>
    <s v="Italy"/>
    <s v="Saronno"/>
    <x v="97"/>
    <x v="0"/>
    <s v="Direct"/>
    <n v="1"/>
    <n v="1"/>
    <n v="16.416"/>
  </r>
  <r>
    <s v="Import"/>
    <s v="Mediterranean"/>
    <s v="Italy"/>
    <s v="SASSUOLO"/>
    <x v="0"/>
    <x v="0"/>
    <s v="Direct"/>
    <n v="41"/>
    <n v="41"/>
    <n v="897.94749999999999"/>
  </r>
  <r>
    <s v="Import"/>
    <s v="Mediterranean"/>
    <s v="Italy"/>
    <s v="Soave"/>
    <x v="11"/>
    <x v="0"/>
    <s v="Direct"/>
    <n v="2"/>
    <n v="2"/>
    <n v="25.36"/>
  </r>
  <r>
    <s v="Import"/>
    <s v="Mediterranean"/>
    <s v="Italy"/>
    <s v="Soverato"/>
    <x v="32"/>
    <x v="0"/>
    <s v="Direct"/>
    <n v="1"/>
    <n v="2"/>
    <n v="3.5775000000000001"/>
  </r>
  <r>
    <s v="Import"/>
    <s v="Mediterranean"/>
    <s v="Italy"/>
    <s v="Toano"/>
    <x v="0"/>
    <x v="0"/>
    <s v="Direct"/>
    <n v="25"/>
    <n v="25"/>
    <n v="541.90539999999999"/>
  </r>
  <r>
    <s v="Import"/>
    <s v="Mediterranean"/>
    <s v="Italy"/>
    <s v="Trieste"/>
    <x v="57"/>
    <x v="0"/>
    <s v="Direct"/>
    <n v="1"/>
    <n v="2"/>
    <n v="23.432300000000001"/>
  </r>
  <r>
    <s v="Import"/>
    <s v="Mediterranean"/>
    <s v="Italy"/>
    <s v="Trieste"/>
    <x v="17"/>
    <x v="0"/>
    <s v="Direct"/>
    <n v="1"/>
    <n v="1"/>
    <n v="1.1100000000000001"/>
  </r>
  <r>
    <s v="Import"/>
    <s v="Mediterranean"/>
    <s v="Italy"/>
    <s v="Trieste"/>
    <x v="51"/>
    <x v="0"/>
    <s v="Direct"/>
    <n v="2"/>
    <n v="3"/>
    <n v="37.0563"/>
  </r>
  <r>
    <s v="Import"/>
    <s v="Mediterranean"/>
    <s v="Italy"/>
    <s v="Trieste"/>
    <x v="32"/>
    <x v="0"/>
    <s v="Direct"/>
    <n v="3"/>
    <n v="5"/>
    <n v="11.68"/>
  </r>
  <r>
    <s v="Import"/>
    <s v="Mediterranean"/>
    <s v="Italy"/>
    <s v="Trieste"/>
    <x v="18"/>
    <x v="0"/>
    <s v="Direct"/>
    <n v="46"/>
    <n v="53"/>
    <n v="1056.1865"/>
  </r>
  <r>
    <s v="Import"/>
    <s v="Mediterranean"/>
    <s v="Italy"/>
    <s v="Trieste"/>
    <x v="104"/>
    <x v="0"/>
    <s v="Direct"/>
    <n v="3"/>
    <n v="3"/>
    <n v="53.94"/>
  </r>
  <r>
    <s v="Import"/>
    <s v="Mediterranean"/>
    <s v="Italy"/>
    <s v="Trieste"/>
    <x v="79"/>
    <x v="0"/>
    <s v="Direct"/>
    <n v="54"/>
    <n v="54"/>
    <n v="1045.6056000000001"/>
  </r>
  <r>
    <s v="Import"/>
    <s v="Mediterranean"/>
    <s v="Italy"/>
    <s v="Trieste"/>
    <x v="7"/>
    <x v="0"/>
    <s v="Direct"/>
    <n v="7"/>
    <n v="13"/>
    <n v="91.217600000000004"/>
  </r>
  <r>
    <s v="Import"/>
    <s v="Mediterranean"/>
    <s v="Italy"/>
    <s v="Trieste"/>
    <x v="80"/>
    <x v="0"/>
    <s v="Transhipment"/>
    <n v="4"/>
    <n v="4"/>
    <n v="70.05"/>
  </r>
  <r>
    <s v="Import"/>
    <s v="Mediterranean"/>
    <s v="Italy"/>
    <s v="Venice"/>
    <x v="57"/>
    <x v="0"/>
    <s v="Direct"/>
    <n v="6"/>
    <n v="7"/>
    <n v="116.7534"/>
  </r>
  <r>
    <s v="Import"/>
    <s v="Mediterranean"/>
    <s v="Italy"/>
    <s v="Genoa"/>
    <x v="8"/>
    <x v="0"/>
    <s v="Direct"/>
    <n v="17"/>
    <n v="23"/>
    <n v="132.988"/>
  </r>
  <r>
    <s v="Import"/>
    <s v="Mediterranean"/>
    <s v="Italy"/>
    <s v="Genoa"/>
    <x v="9"/>
    <x v="0"/>
    <s v="Direct"/>
    <n v="27"/>
    <n v="52"/>
    <n v="431.88299999999998"/>
  </r>
  <r>
    <s v="Import"/>
    <s v="Mediterranean"/>
    <s v="Italy"/>
    <s v="Gioia Tauro"/>
    <x v="23"/>
    <x v="0"/>
    <s v="Direct"/>
    <n v="7"/>
    <n v="14"/>
    <n v="174.78899999999999"/>
  </r>
  <r>
    <s v="Import"/>
    <s v="Mediterranean"/>
    <s v="Italy"/>
    <s v="Gioia Tauro"/>
    <x v="53"/>
    <x v="0"/>
    <s v="Direct"/>
    <n v="3"/>
    <n v="3"/>
    <n v="14.465"/>
  </r>
  <r>
    <s v="Import"/>
    <s v="Mediterranean"/>
    <s v="Italy"/>
    <s v="Italy - other"/>
    <x v="51"/>
    <x v="0"/>
    <s v="Direct"/>
    <n v="6"/>
    <n v="10"/>
    <n v="116.381"/>
  </r>
  <r>
    <s v="Import"/>
    <s v="Mediterranean"/>
    <s v="Italy"/>
    <s v="Italy - other"/>
    <x v="29"/>
    <x v="0"/>
    <s v="Direct"/>
    <n v="1"/>
    <n v="1"/>
    <n v="1.1128"/>
  </r>
  <r>
    <s v="Import"/>
    <s v="Mediterranean"/>
    <s v="Italy"/>
    <s v="Italy - other"/>
    <x v="36"/>
    <x v="0"/>
    <s v="Direct"/>
    <n v="33"/>
    <n v="54"/>
    <n v="174.26920000000001"/>
  </r>
  <r>
    <s v="Import"/>
    <s v="Mediterranean"/>
    <s v="Italy"/>
    <s v="Italy - other"/>
    <x v="37"/>
    <x v="0"/>
    <s v="Direct"/>
    <n v="1"/>
    <n v="2"/>
    <n v="24.48"/>
  </r>
  <r>
    <s v="Import"/>
    <s v="Mediterranean"/>
    <s v="Italy"/>
    <s v="Italy - other"/>
    <x v="11"/>
    <x v="0"/>
    <s v="Direct"/>
    <n v="71"/>
    <n v="110"/>
    <n v="525.24440000000004"/>
  </r>
  <r>
    <s v="Import"/>
    <s v="Mediterranean"/>
    <s v="Italy"/>
    <s v="Italy - other"/>
    <x v="20"/>
    <x v="0"/>
    <s v="Direct"/>
    <n v="1"/>
    <n v="2"/>
    <n v="4.68"/>
  </r>
  <r>
    <s v="Import"/>
    <s v="Mediterranean"/>
    <s v="Italy"/>
    <s v="Italy - other"/>
    <x v="44"/>
    <x v="0"/>
    <s v="Direct"/>
    <n v="13"/>
    <n v="15"/>
    <n v="248.73159999999999"/>
  </r>
  <r>
    <s v="Import"/>
    <s v="Mediterranean"/>
    <s v="Italy"/>
    <s v="Italy - other"/>
    <x v="16"/>
    <x v="0"/>
    <s v="Direct"/>
    <n v="4"/>
    <n v="7"/>
    <n v="19.736000000000001"/>
  </r>
  <r>
    <s v="Import"/>
    <s v="Mediterranean"/>
    <s v="Italy"/>
    <s v="La Spezia"/>
    <x v="17"/>
    <x v="0"/>
    <s v="Direct"/>
    <n v="1"/>
    <n v="2"/>
    <n v="3.1162999999999998"/>
  </r>
  <r>
    <s v="Import"/>
    <s v="Mediterranean"/>
    <s v="Italy"/>
    <s v="La Spezia"/>
    <x v="61"/>
    <x v="0"/>
    <s v="Direct"/>
    <n v="2"/>
    <n v="3"/>
    <n v="28.239899999999999"/>
  </r>
  <r>
    <s v="Import"/>
    <s v="Mediterranean"/>
    <s v="Italy"/>
    <s v="La Spezia"/>
    <x v="58"/>
    <x v="0"/>
    <s v="Direct"/>
    <n v="7"/>
    <n v="10"/>
    <n v="96.007000000000005"/>
  </r>
  <r>
    <s v="Import"/>
    <s v="Mediterranean"/>
    <s v="Italy"/>
    <s v="La Spezia"/>
    <x v="23"/>
    <x v="0"/>
    <s v="Direct"/>
    <n v="3"/>
    <n v="3"/>
    <n v="59.034100000000002"/>
  </r>
  <r>
    <s v="Import"/>
    <s v="Mediterranean"/>
    <s v="Italy"/>
    <s v="La Spezia"/>
    <x v="40"/>
    <x v="0"/>
    <s v="Direct"/>
    <n v="44"/>
    <n v="44"/>
    <n v="809.56949999999995"/>
  </r>
  <r>
    <s v="Import"/>
    <s v="Mediterranean"/>
    <s v="Italy"/>
    <s v="La Spezia"/>
    <x v="18"/>
    <x v="0"/>
    <s v="Direct"/>
    <n v="21"/>
    <n v="37"/>
    <n v="255.57660000000001"/>
  </r>
  <r>
    <s v="Import"/>
    <s v="Mediterranean"/>
    <s v="Italy"/>
    <s v="La Spezia"/>
    <x v="19"/>
    <x v="0"/>
    <s v="Direct"/>
    <n v="5"/>
    <n v="9"/>
    <n v="46.8703"/>
  </r>
  <r>
    <s v="Import"/>
    <s v="Mediterranean"/>
    <s v="Italy"/>
    <s v="La Spezia"/>
    <x v="26"/>
    <x v="0"/>
    <s v="Direct"/>
    <n v="7"/>
    <n v="10"/>
    <n v="14.044"/>
  </r>
  <r>
    <s v="Import"/>
    <s v="Mediterranean"/>
    <s v="Italy"/>
    <s v="La Spezia"/>
    <x v="79"/>
    <x v="0"/>
    <s v="Direct"/>
    <n v="36"/>
    <n v="54"/>
    <n v="710.52179999999998"/>
  </r>
  <r>
    <s v="Import"/>
    <s v="Mediterranean"/>
    <s v="Italy"/>
    <s v="La Spezia"/>
    <x v="15"/>
    <x v="0"/>
    <s v="Direct"/>
    <n v="6"/>
    <n v="6"/>
    <n v="119.056"/>
  </r>
  <r>
    <s v="Import"/>
    <s v="Mediterranean"/>
    <s v="Italy"/>
    <s v="La Spezia"/>
    <x v="53"/>
    <x v="0"/>
    <s v="Direct"/>
    <n v="59"/>
    <n v="78"/>
    <n v="1023.6858999999999"/>
  </r>
  <r>
    <s v="Import"/>
    <s v="Mediterranean"/>
    <s v="Italy"/>
    <s v="La Spezia"/>
    <x v="7"/>
    <x v="0"/>
    <s v="Direct"/>
    <n v="35"/>
    <n v="58"/>
    <n v="416.38650000000001"/>
  </r>
  <r>
    <s v="Import"/>
    <s v="Mediterranean"/>
    <s v="Italy"/>
    <s v="La Spezia"/>
    <x v="80"/>
    <x v="0"/>
    <s v="Direct"/>
    <n v="14"/>
    <n v="26"/>
    <n v="129.69"/>
  </r>
  <r>
    <s v="Import"/>
    <s v="Mediterranean"/>
    <s v="Italy"/>
    <s v="La Spezia"/>
    <x v="3"/>
    <x v="0"/>
    <s v="Direct"/>
    <n v="36"/>
    <n v="61"/>
    <n v="397.93950000000001"/>
  </r>
  <r>
    <s v="Import"/>
    <s v="Mediterranean"/>
    <s v="Italy"/>
    <s v="La Spezia"/>
    <x v="89"/>
    <x v="0"/>
    <s v="Direct"/>
    <n v="6"/>
    <n v="10"/>
    <n v="102.2483"/>
  </r>
  <r>
    <s v="Import"/>
    <s v="Mediterranean"/>
    <s v="Italy"/>
    <s v="La Spezia"/>
    <x v="5"/>
    <x v="0"/>
    <s v="Direct"/>
    <n v="1"/>
    <n v="1"/>
    <n v="4.1079999999999997"/>
  </r>
  <r>
    <s v="Import"/>
    <s v="Mediterranean"/>
    <s v="Italy"/>
    <s v="La Spezia"/>
    <x v="72"/>
    <x v="0"/>
    <s v="Direct"/>
    <n v="45"/>
    <n v="49"/>
    <n v="581.7921"/>
  </r>
  <r>
    <s v="Import"/>
    <s v="Mediterranean"/>
    <s v="Italy"/>
    <s v="Lainate"/>
    <x v="79"/>
    <x v="0"/>
    <s v="Direct"/>
    <n v="5"/>
    <n v="6"/>
    <n v="78.144999999999996"/>
  </r>
  <r>
    <s v="Import"/>
    <s v="Mediterranean"/>
    <s v="Italy"/>
    <s v="Venice"/>
    <x v="32"/>
    <x v="0"/>
    <s v="Direct"/>
    <n v="22"/>
    <n v="32"/>
    <n v="102.1626"/>
  </r>
  <r>
    <s v="Import"/>
    <s v="Mediterranean"/>
    <s v="Italy"/>
    <s v="Venice"/>
    <x v="18"/>
    <x v="0"/>
    <s v="Direct"/>
    <n v="8"/>
    <n v="13"/>
    <n v="100.8788"/>
  </r>
  <r>
    <s v="Import"/>
    <s v="Mediterranean"/>
    <s v="Italy"/>
    <s v="Venice"/>
    <x v="19"/>
    <x v="0"/>
    <s v="Direct"/>
    <n v="1"/>
    <n v="1"/>
    <n v="7.97"/>
  </r>
  <r>
    <s v="Import"/>
    <s v="Mediterranean"/>
    <s v="Italy"/>
    <s v="Venice"/>
    <x v="5"/>
    <x v="0"/>
    <s v="Direct"/>
    <n v="6"/>
    <n v="11"/>
    <n v="60.86"/>
  </r>
  <r>
    <s v="Import"/>
    <s v="Mediterranean"/>
    <s v="Italy"/>
    <s v="Venice"/>
    <x v="8"/>
    <x v="0"/>
    <s v="Direct"/>
    <n v="5"/>
    <n v="8"/>
    <n v="58.603000000000002"/>
  </r>
  <r>
    <s v="Import"/>
    <s v="Mediterranean"/>
    <s v="Italy"/>
    <s v="Vicenza"/>
    <x v="14"/>
    <x v="0"/>
    <s v="Direct"/>
    <n v="1"/>
    <n v="1"/>
    <n v="12.848000000000001"/>
  </r>
  <r>
    <s v="Import"/>
    <s v="Mediterranean"/>
    <s v="Slovakia"/>
    <s v="Slovakia - Other"/>
    <x v="11"/>
    <x v="0"/>
    <s v="Direct"/>
    <n v="4"/>
    <n v="4"/>
    <n v="11.125400000000001"/>
  </r>
  <r>
    <s v="Import"/>
    <s v="Mediterranean"/>
    <s v="Slovakia"/>
    <s v="Slovakia - Other"/>
    <x v="67"/>
    <x v="0"/>
    <s v="Direct"/>
    <n v="1"/>
    <n v="2"/>
    <n v="3.7688999999999999"/>
  </r>
  <r>
    <s v="Import"/>
    <s v="Mediterranean"/>
    <s v="Slovakia"/>
    <s v="Strazske"/>
    <x v="55"/>
    <x v="0"/>
    <s v="Direct"/>
    <n v="1"/>
    <n v="1"/>
    <n v="24.6"/>
  </r>
  <r>
    <s v="Import"/>
    <s v="Mediterranean"/>
    <s v="Slovenia"/>
    <s v="KOPER"/>
    <x v="11"/>
    <x v="0"/>
    <s v="Direct"/>
    <n v="159"/>
    <n v="310"/>
    <n v="1498.3523"/>
  </r>
  <r>
    <s v="Import"/>
    <s v="Mediterranean"/>
    <s v="Slovenia"/>
    <s v="KOPER"/>
    <x v="25"/>
    <x v="0"/>
    <s v="Direct"/>
    <n v="1"/>
    <n v="2"/>
    <n v="2.72"/>
  </r>
  <r>
    <s v="Import"/>
    <s v="Mediterranean"/>
    <s v="Turkey"/>
    <s v="ALIAGA"/>
    <x v="0"/>
    <x v="0"/>
    <s v="Direct"/>
    <n v="302"/>
    <n v="302"/>
    <n v="7702.0514000000003"/>
  </r>
  <r>
    <s v="Import"/>
    <s v="Mediterranean"/>
    <s v="Turkey"/>
    <s v="ALIAGA"/>
    <x v="13"/>
    <x v="0"/>
    <s v="Direct"/>
    <n v="7"/>
    <n v="7"/>
    <n v="186.82400000000001"/>
  </r>
  <r>
    <s v="Import"/>
    <s v="Mediterranean"/>
    <s v="Turkey"/>
    <s v="ALIAGA"/>
    <x v="39"/>
    <x v="0"/>
    <s v="Direct"/>
    <n v="4"/>
    <n v="4"/>
    <n v="62.155099999999997"/>
  </r>
  <r>
    <s v="Import"/>
    <s v="Mediterranean"/>
    <s v="Turkey"/>
    <s v="ALIAGA"/>
    <x v="9"/>
    <x v="0"/>
    <s v="Direct"/>
    <n v="1"/>
    <n v="2"/>
    <n v="18.82"/>
  </r>
  <r>
    <s v="Import"/>
    <s v="Mediterranean"/>
    <s v="Turkey"/>
    <s v="Ambarli"/>
    <x v="7"/>
    <x v="0"/>
    <s v="Direct"/>
    <n v="1"/>
    <n v="1"/>
    <n v="3.1659999999999999"/>
  </r>
  <r>
    <s v="Import"/>
    <s v="Mediterranean"/>
    <s v="Turkey"/>
    <s v="Antalya"/>
    <x v="18"/>
    <x v="0"/>
    <s v="Direct"/>
    <n v="1"/>
    <n v="1"/>
    <n v="2.12"/>
  </r>
  <r>
    <s v="Import"/>
    <s v="Mediterranean"/>
    <s v="Turkey"/>
    <s v="Evyap"/>
    <x v="18"/>
    <x v="0"/>
    <s v="Direct"/>
    <n v="1"/>
    <n v="2"/>
    <n v="6.4146999999999998"/>
  </r>
  <r>
    <s v="Import"/>
    <s v="Mediterranean"/>
    <s v="Turkey"/>
    <s v="Evyap"/>
    <x v="24"/>
    <x v="0"/>
    <s v="Direct"/>
    <n v="1"/>
    <n v="1"/>
    <n v="2.98"/>
  </r>
  <r>
    <s v="Import"/>
    <s v="Mediterranean"/>
    <s v="Turkey"/>
    <s v="Gemlik"/>
    <x v="10"/>
    <x v="0"/>
    <s v="Direct"/>
    <n v="1"/>
    <n v="1"/>
    <n v="25.07"/>
  </r>
  <r>
    <s v="Import"/>
    <s v="Mediterranean"/>
    <s v="Turkey"/>
    <s v="Gemlik"/>
    <x v="36"/>
    <x v="0"/>
    <s v="Direct"/>
    <n v="1"/>
    <n v="2"/>
    <n v="5.45"/>
  </r>
  <r>
    <s v="Import"/>
    <s v="Mediterranean"/>
    <s v="Turkey"/>
    <s v="Gemlik"/>
    <x v="11"/>
    <x v="1"/>
    <s v="Direct"/>
    <n v="138"/>
    <n v="0"/>
    <n v="1446.1937"/>
  </r>
  <r>
    <s v="Import"/>
    <s v="Mediterranean"/>
    <s v="Turkey"/>
    <s v="Gemlik"/>
    <x v="11"/>
    <x v="0"/>
    <s v="Direct"/>
    <n v="17"/>
    <n v="32"/>
    <n v="222.83"/>
  </r>
  <r>
    <s v="Import"/>
    <s v="Mediterranean"/>
    <s v="Turkey"/>
    <s v="Gemlik"/>
    <x v="31"/>
    <x v="0"/>
    <s v="Direct"/>
    <n v="3"/>
    <n v="3"/>
    <n v="75.209999999999994"/>
  </r>
  <r>
    <s v="Import"/>
    <s v="Mediterranean"/>
    <s v="Turkey"/>
    <s v="Iskenderun"/>
    <x v="40"/>
    <x v="0"/>
    <s v="Direct"/>
    <n v="1"/>
    <n v="2"/>
    <n v="26.517600000000002"/>
  </r>
  <r>
    <s v="Import"/>
    <s v="Mediterranean"/>
    <s v="Turkey"/>
    <s v="Istanbul"/>
    <x v="0"/>
    <x v="0"/>
    <s v="Direct"/>
    <n v="1"/>
    <n v="1"/>
    <n v="3.1"/>
  </r>
  <r>
    <s v="Import"/>
    <s v="Mediterranean"/>
    <s v="Turkey"/>
    <s v="Istanbul"/>
    <x v="10"/>
    <x v="0"/>
    <s v="Direct"/>
    <n v="4"/>
    <n v="4"/>
    <n v="45.171999999999997"/>
  </r>
  <r>
    <s v="Import"/>
    <s v="Mediterranean"/>
    <s v="Turkey"/>
    <s v="Istanbul"/>
    <x v="80"/>
    <x v="0"/>
    <s v="Direct"/>
    <n v="1"/>
    <n v="2"/>
    <n v="16.469000000000001"/>
  </r>
  <r>
    <s v="Import"/>
    <s v="Mediterranean"/>
    <s v="Turkey"/>
    <s v="Istanbul"/>
    <x v="16"/>
    <x v="0"/>
    <s v="Direct"/>
    <n v="10"/>
    <n v="20"/>
    <n v="14.137"/>
  </r>
  <r>
    <s v="Import"/>
    <s v="Mediterranean"/>
    <s v="Turkey"/>
    <s v="Izmir"/>
    <x v="32"/>
    <x v="0"/>
    <s v="Direct"/>
    <n v="1"/>
    <n v="2"/>
    <n v="7.3650000000000002"/>
  </r>
  <r>
    <s v="Import"/>
    <s v="Mediterranean"/>
    <s v="Italy"/>
    <s v="Lecco"/>
    <x v="13"/>
    <x v="0"/>
    <s v="Direct"/>
    <n v="1"/>
    <n v="1"/>
    <n v="6.8129999999999997"/>
  </r>
  <r>
    <s v="Import"/>
    <s v="Mediterranean"/>
    <s v="Italy"/>
    <s v="Livorno"/>
    <x v="11"/>
    <x v="1"/>
    <s v="Direct"/>
    <n v="17"/>
    <n v="0"/>
    <n v="192.78399999999999"/>
  </r>
  <r>
    <s v="Import"/>
    <s v="Mediterranean"/>
    <s v="Italy"/>
    <s v="MELZO"/>
    <x v="57"/>
    <x v="0"/>
    <s v="Direct"/>
    <n v="1"/>
    <n v="1"/>
    <n v="3.2309000000000001"/>
  </r>
  <r>
    <s v="Import"/>
    <s v="Mediterranean"/>
    <s v="Italy"/>
    <s v="MELZO"/>
    <x v="11"/>
    <x v="0"/>
    <s v="Direct"/>
    <n v="19"/>
    <n v="33"/>
    <n v="282.03230000000002"/>
  </r>
  <r>
    <s v="Import"/>
    <s v="Mediterranean"/>
    <s v="Italy"/>
    <s v="MELZO"/>
    <x v="16"/>
    <x v="0"/>
    <s v="Direct"/>
    <n v="3"/>
    <n v="5"/>
    <n v="39.712899999999998"/>
  </r>
  <r>
    <s v="Import"/>
    <s v="Mediterranean"/>
    <s v="Italy"/>
    <s v="MELZO"/>
    <x v="8"/>
    <x v="0"/>
    <s v="Direct"/>
    <n v="2"/>
    <n v="4"/>
    <n v="41.727800000000002"/>
  </r>
  <r>
    <s v="Import"/>
    <s v="Mediterranean"/>
    <s v="Italy"/>
    <s v="Milano"/>
    <x v="36"/>
    <x v="0"/>
    <s v="Direct"/>
    <n v="1"/>
    <n v="1"/>
    <n v="0.90100000000000002"/>
  </r>
  <r>
    <s v="Import"/>
    <s v="Mediterranean"/>
    <s v="Italy"/>
    <s v="Mornico al Serio"/>
    <x v="0"/>
    <x v="0"/>
    <s v="Direct"/>
    <n v="3"/>
    <n v="3"/>
    <n v="70.153999999999996"/>
  </r>
  <r>
    <s v="Import"/>
    <s v="Mediterranean"/>
    <s v="Italy"/>
    <s v="Musile di Piave"/>
    <x v="32"/>
    <x v="0"/>
    <s v="Direct"/>
    <n v="1"/>
    <n v="1"/>
    <n v="3.6324999999999998"/>
  </r>
  <r>
    <s v="Import"/>
    <s v="Mediterranean"/>
    <s v="Italy"/>
    <s v="Naples"/>
    <x v="0"/>
    <x v="0"/>
    <s v="Direct"/>
    <n v="7"/>
    <n v="8"/>
    <n v="130.63509999999999"/>
  </r>
  <r>
    <s v="Import"/>
    <s v="Mediterranean"/>
    <s v="Italy"/>
    <s v="Naples"/>
    <x v="58"/>
    <x v="0"/>
    <s v="Direct"/>
    <n v="5"/>
    <n v="7"/>
    <n v="29.911799999999999"/>
  </r>
  <r>
    <s v="Import"/>
    <s v="Mediterranean"/>
    <s v="Italy"/>
    <s v="Naples"/>
    <x v="40"/>
    <x v="0"/>
    <s v="Direct"/>
    <n v="412"/>
    <n v="419"/>
    <n v="8525.4766999999993"/>
  </r>
  <r>
    <s v="Import"/>
    <s v="Mediterranean"/>
    <s v="Italy"/>
    <s v="Naples"/>
    <x v="18"/>
    <x v="0"/>
    <s v="Direct"/>
    <n v="8"/>
    <n v="10"/>
    <n v="105.1084"/>
  </r>
  <r>
    <s v="Import"/>
    <s v="Mediterranean"/>
    <s v="Italy"/>
    <s v="Naples"/>
    <x v="19"/>
    <x v="0"/>
    <s v="Direct"/>
    <n v="0"/>
    <n v="0"/>
    <n v="6.4600000000000005E-2"/>
  </r>
  <r>
    <s v="Import"/>
    <s v="Mediterranean"/>
    <s v="Italy"/>
    <s v="Naples"/>
    <x v="79"/>
    <x v="0"/>
    <s v="Direct"/>
    <n v="3"/>
    <n v="4"/>
    <n v="57.291400000000003"/>
  </r>
  <r>
    <s v="Import"/>
    <s v="Mediterranean"/>
    <s v="Italy"/>
    <s v="Naples"/>
    <x v="80"/>
    <x v="0"/>
    <s v="Direct"/>
    <n v="7"/>
    <n v="7"/>
    <n v="118.105"/>
  </r>
  <r>
    <s v="Import"/>
    <s v="Mediterranean"/>
    <s v="Italy"/>
    <s v="Naples"/>
    <x v="6"/>
    <x v="0"/>
    <s v="Direct"/>
    <n v="2"/>
    <n v="2"/>
    <n v="4.9000000000000004"/>
  </r>
  <r>
    <s v="Import"/>
    <s v="Mediterranean"/>
    <s v="Italy"/>
    <s v="Naples"/>
    <x v="3"/>
    <x v="0"/>
    <s v="Direct"/>
    <n v="1"/>
    <n v="1"/>
    <n v="14.009"/>
  </r>
  <r>
    <s v="Import"/>
    <s v="Mediterranean"/>
    <s v="Italy"/>
    <s v="Naples"/>
    <x v="5"/>
    <x v="0"/>
    <s v="Direct"/>
    <n v="2"/>
    <n v="4"/>
    <n v="17.069400000000002"/>
  </r>
  <r>
    <s v="Import"/>
    <s v="Mediterranean"/>
    <s v="Italy"/>
    <s v="Naples"/>
    <x v="72"/>
    <x v="0"/>
    <s v="Direct"/>
    <n v="1"/>
    <n v="1"/>
    <n v="10.042"/>
  </r>
  <r>
    <s v="Import"/>
    <s v="Mediterranean"/>
    <s v="Italy"/>
    <s v="Novara"/>
    <x v="60"/>
    <x v="0"/>
    <s v="Direct"/>
    <n v="0"/>
    <n v="0"/>
    <n v="0.19689999999999999"/>
  </r>
  <r>
    <s v="Import"/>
    <s v="Mediterranean"/>
    <s v="Italy"/>
    <s v="Novara"/>
    <x v="89"/>
    <x v="0"/>
    <s v="Direct"/>
    <n v="1"/>
    <n v="1"/>
    <n v="5.98"/>
  </r>
  <r>
    <s v="Import"/>
    <s v="Mediterranean"/>
    <s v="Italy"/>
    <s v="ORIO AL SERIO"/>
    <x v="57"/>
    <x v="0"/>
    <s v="Direct"/>
    <n v="1"/>
    <n v="1"/>
    <n v="21.58"/>
  </r>
  <r>
    <s v="Import"/>
    <s v="Mediterranean"/>
    <s v="Italy"/>
    <s v="Parma"/>
    <x v="53"/>
    <x v="0"/>
    <s v="Direct"/>
    <n v="2"/>
    <n v="2"/>
    <n v="35.209000000000003"/>
  </r>
  <r>
    <s v="Import"/>
    <s v="Mediterranean"/>
    <s v="Italy"/>
    <s v="Ponte dell'Olio"/>
    <x v="11"/>
    <x v="0"/>
    <s v="Direct"/>
    <n v="2"/>
    <n v="2"/>
    <n v="10.301"/>
  </r>
  <r>
    <s v="Import"/>
    <s v="Mediterranean"/>
    <s v="Italy"/>
    <s v="Ponte dell'Olio"/>
    <x v="3"/>
    <x v="0"/>
    <s v="Direct"/>
    <n v="1"/>
    <n v="1"/>
    <n v="4.1037999999999997"/>
  </r>
  <r>
    <s v="Import"/>
    <s v="Mediterranean"/>
    <s v="Italy"/>
    <s v="Ponte di Barbarano"/>
    <x v="3"/>
    <x v="0"/>
    <s v="Direct"/>
    <n v="5"/>
    <n v="10"/>
    <n v="12.6808"/>
  </r>
  <r>
    <s v="Import"/>
    <s v="Mediterranean"/>
    <s v="Italy"/>
    <s v="Ponte di Piave"/>
    <x v="5"/>
    <x v="0"/>
    <s v="Direct"/>
    <n v="1"/>
    <n v="2"/>
    <n v="12.6638"/>
  </r>
  <r>
    <s v="Import"/>
    <s v="Mediterranean"/>
    <s v="Italy"/>
    <s v="Porto Garibaldi"/>
    <x v="53"/>
    <x v="0"/>
    <s v="Direct"/>
    <n v="2"/>
    <n v="2"/>
    <n v="39.06"/>
  </r>
  <r>
    <s v="Import"/>
    <s v="Mediterranean"/>
    <s v="Italy"/>
    <s v="Potenza"/>
    <x v="11"/>
    <x v="0"/>
    <s v="Direct"/>
    <n v="3"/>
    <n v="3"/>
    <n v="72.739999999999995"/>
  </r>
  <r>
    <s v="Import"/>
    <s v="Mediterranean"/>
    <s v="Italy"/>
    <s v="Ravenna"/>
    <x v="9"/>
    <x v="0"/>
    <s v="Direct"/>
    <n v="1"/>
    <n v="2"/>
    <n v="6.22"/>
  </r>
  <r>
    <s v="Import"/>
    <s v="Mediterranean"/>
    <s v="Turkey"/>
    <s v="Izmir"/>
    <x v="18"/>
    <x v="0"/>
    <s v="Direct"/>
    <n v="2"/>
    <n v="4"/>
    <n v="16.779"/>
  </r>
  <r>
    <s v="Import"/>
    <s v="Mediterranean"/>
    <s v="Turkey"/>
    <s v="Izmir"/>
    <x v="7"/>
    <x v="0"/>
    <s v="Direct"/>
    <n v="1"/>
    <n v="2"/>
    <n v="16.12"/>
  </r>
  <r>
    <s v="Import"/>
    <s v="Mediterranean"/>
    <s v="Turkey"/>
    <s v="Izmir"/>
    <x v="6"/>
    <x v="0"/>
    <s v="Direct"/>
    <n v="1"/>
    <n v="1"/>
    <n v="1.27"/>
  </r>
  <r>
    <s v="Import"/>
    <s v="Mediterranean"/>
    <s v="Turkey"/>
    <s v="Izmir"/>
    <x v="3"/>
    <x v="0"/>
    <s v="Direct"/>
    <n v="1"/>
    <n v="2"/>
    <n v="15.984"/>
  </r>
  <r>
    <s v="Import"/>
    <s v="Mediterranean"/>
    <s v="Turkey"/>
    <s v="IZMIT"/>
    <x v="0"/>
    <x v="0"/>
    <s v="Direct"/>
    <n v="3"/>
    <n v="3"/>
    <n v="74.930000000000007"/>
  </r>
  <r>
    <s v="Import"/>
    <s v="Mediterranean"/>
    <s v="Turkey"/>
    <s v="IZMIT"/>
    <x v="10"/>
    <x v="0"/>
    <s v="Direct"/>
    <n v="14"/>
    <n v="14"/>
    <n v="346.58600000000001"/>
  </r>
  <r>
    <s v="Import"/>
    <s v="Mediterranean"/>
    <s v="Turkey"/>
    <s v="IZMIT"/>
    <x v="14"/>
    <x v="0"/>
    <s v="Direct"/>
    <n v="138"/>
    <n v="253"/>
    <n v="3209.5410000000002"/>
  </r>
  <r>
    <s v="Import"/>
    <s v="Mediterranean"/>
    <s v="Turkey"/>
    <s v="IZMIT"/>
    <x v="67"/>
    <x v="0"/>
    <s v="Direct"/>
    <n v="3"/>
    <n v="4"/>
    <n v="18.61"/>
  </r>
  <r>
    <s v="Import"/>
    <s v="Mediterranean"/>
    <s v="Turkey"/>
    <s v="IZMIT"/>
    <x v="9"/>
    <x v="0"/>
    <s v="Direct"/>
    <n v="5"/>
    <n v="10"/>
    <n v="52.6"/>
  </r>
  <r>
    <s v="Import"/>
    <s v="Mediterranean"/>
    <s v="Turkey"/>
    <s v="Korfez"/>
    <x v="3"/>
    <x v="0"/>
    <s v="Direct"/>
    <n v="2"/>
    <n v="4"/>
    <n v="23.265999999999998"/>
  </r>
  <r>
    <s v="Import"/>
    <s v="Mediterranean"/>
    <s v="Turkey"/>
    <s v="Mersin"/>
    <x v="36"/>
    <x v="0"/>
    <s v="Direct"/>
    <n v="7"/>
    <n v="11"/>
    <n v="44.192"/>
  </r>
  <r>
    <s v="Import"/>
    <s v="Mediterranean"/>
    <s v="Turkey"/>
    <s v="Mersin"/>
    <x v="11"/>
    <x v="0"/>
    <s v="Direct"/>
    <n v="6"/>
    <n v="10"/>
    <n v="43.808999999999997"/>
  </r>
  <r>
    <s v="Import"/>
    <s v="Mediterranean"/>
    <s v="Turkey"/>
    <s v="Mersin"/>
    <x v="15"/>
    <x v="0"/>
    <s v="Direct"/>
    <n v="5"/>
    <n v="5"/>
    <n v="110"/>
  </r>
  <r>
    <s v="Import"/>
    <s v="Mediterranean"/>
    <s v="Turkey"/>
    <s v="Mersin"/>
    <x v="53"/>
    <x v="0"/>
    <s v="Direct"/>
    <n v="1"/>
    <n v="1"/>
    <n v="20.239999999999998"/>
  </r>
  <r>
    <s v="Import"/>
    <s v="Mediterranean"/>
    <s v="Turkey"/>
    <s v="Tekirdag"/>
    <x v="61"/>
    <x v="0"/>
    <s v="Direct"/>
    <n v="1"/>
    <n v="1"/>
    <n v="0.74"/>
  </r>
  <r>
    <s v="Import"/>
    <s v="Mediterranean"/>
    <s v="Turkey"/>
    <s v="Tekirdag"/>
    <x v="10"/>
    <x v="0"/>
    <s v="Direct"/>
    <n v="4"/>
    <n v="4"/>
    <n v="48.72"/>
  </r>
  <r>
    <s v="Import"/>
    <s v="Mediterranean"/>
    <s v="Turkey"/>
    <s v="Turkey - other"/>
    <x v="36"/>
    <x v="0"/>
    <s v="Direct"/>
    <n v="4"/>
    <n v="8"/>
    <n v="14.676"/>
  </r>
  <r>
    <s v="Import"/>
    <s v="Mediterranean"/>
    <s v="Turkey"/>
    <s v="Turkey - other"/>
    <x v="11"/>
    <x v="0"/>
    <s v="Direct"/>
    <n v="6"/>
    <n v="12"/>
    <n v="66.930000000000007"/>
  </r>
  <r>
    <s v="Import"/>
    <s v="Mediterranean"/>
    <s v="Turkey"/>
    <s v="Turkey - other"/>
    <x v="44"/>
    <x v="0"/>
    <s v="Direct"/>
    <n v="1"/>
    <n v="1"/>
    <n v="26.625"/>
  </r>
  <r>
    <s v="Import"/>
    <s v="Mediterranean"/>
    <s v="Turkey"/>
    <s v="Turkey - other"/>
    <x v="53"/>
    <x v="0"/>
    <s v="Direct"/>
    <n v="1"/>
    <n v="1"/>
    <n v="5.4470999999999998"/>
  </r>
  <r>
    <s v="Import"/>
    <s v="Mediterranean"/>
    <s v="Turkey"/>
    <s v="Yenikoy"/>
    <x v="26"/>
    <x v="1"/>
    <s v="Direct"/>
    <n v="275"/>
    <n v="0"/>
    <n v="562.63699999999994"/>
  </r>
  <r>
    <s v="Import"/>
    <s v="Mediterranean"/>
    <s v="Turkey"/>
    <s v="Yenikoy"/>
    <x v="9"/>
    <x v="1"/>
    <s v="Direct"/>
    <n v="98"/>
    <n v="0"/>
    <n v="221.98"/>
  </r>
  <r>
    <s v="Import"/>
    <s v="Middle East"/>
    <s v="Bahrain"/>
    <s v="Bahrain - other"/>
    <x v="51"/>
    <x v="0"/>
    <s v="Direct"/>
    <n v="2"/>
    <n v="4"/>
    <n v="46.68"/>
  </r>
  <r>
    <s v="Import"/>
    <s v="Middle East"/>
    <s v="Bahrain"/>
    <s v="Bahrain - other"/>
    <x v="18"/>
    <x v="0"/>
    <s v="Direct"/>
    <n v="1"/>
    <n v="1"/>
    <n v="10.316000000000001"/>
  </r>
  <r>
    <s v="Import"/>
    <s v="Middle East"/>
    <s v="Bahrain"/>
    <s v="Bahrain - other"/>
    <x v="54"/>
    <x v="0"/>
    <s v="Direct"/>
    <n v="7"/>
    <n v="7"/>
    <n v="170.46799999999999"/>
  </r>
  <r>
    <s v="Import"/>
    <s v="Middle East"/>
    <s v="Bahrain"/>
    <s v="Khalifa Bin Salman Pt"/>
    <x v="47"/>
    <x v="0"/>
    <s v="Direct"/>
    <n v="1"/>
    <n v="1"/>
    <n v="2.5"/>
  </r>
  <r>
    <s v="Import"/>
    <s v="Middle East"/>
    <s v="Bahrain"/>
    <s v="Khalifa Bin Salman Pt"/>
    <x v="18"/>
    <x v="0"/>
    <s v="Direct"/>
    <n v="68"/>
    <n v="119"/>
    <n v="1596.7321999999999"/>
  </r>
  <r>
    <s v="Import"/>
    <s v="Middle East"/>
    <s v="Bahrain"/>
    <s v="Khalifa Bin Salman Pt"/>
    <x v="54"/>
    <x v="0"/>
    <s v="Direct"/>
    <n v="11"/>
    <n v="11"/>
    <n v="274.55"/>
  </r>
  <r>
    <s v="Import"/>
    <s v="Middle East"/>
    <s v="Israel"/>
    <s v="Ashdod"/>
    <x v="11"/>
    <x v="0"/>
    <s v="Direct"/>
    <n v="4"/>
    <n v="7"/>
    <n v="24.565000000000001"/>
  </r>
  <r>
    <s v="Import"/>
    <s v="Middle East"/>
    <s v="Israel"/>
    <s v="Ashdod"/>
    <x v="19"/>
    <x v="0"/>
    <s v="Direct"/>
    <n v="3"/>
    <n v="4"/>
    <n v="24.196999999999999"/>
  </r>
  <r>
    <s v="Import"/>
    <s v="Middle East"/>
    <s v="Israel"/>
    <s v="Ashdod"/>
    <x v="31"/>
    <x v="0"/>
    <s v="Direct"/>
    <n v="9"/>
    <n v="9"/>
    <n v="224.672"/>
  </r>
  <r>
    <s v="Import"/>
    <s v="Mediterranean"/>
    <s v="Italy"/>
    <s v="Roteglia"/>
    <x v="0"/>
    <x v="0"/>
    <s v="Direct"/>
    <n v="9"/>
    <n v="9"/>
    <n v="204.99549999999999"/>
  </r>
  <r>
    <s v="Import"/>
    <s v="Mediterranean"/>
    <s v="Italy"/>
    <s v="Roteglia"/>
    <x v="11"/>
    <x v="0"/>
    <s v="Direct"/>
    <n v="1"/>
    <n v="2"/>
    <n v="7.5471000000000004"/>
  </r>
  <r>
    <s v="Import"/>
    <s v="Mediterranean"/>
    <s v="Italy"/>
    <s v="Rubiera"/>
    <x v="0"/>
    <x v="0"/>
    <s v="Direct"/>
    <n v="13"/>
    <n v="13"/>
    <n v="275.5532"/>
  </r>
  <r>
    <s v="Import"/>
    <s v="Mediterranean"/>
    <s v="Italy"/>
    <s v="Rubiera"/>
    <x v="19"/>
    <x v="0"/>
    <s v="Direct"/>
    <n v="1"/>
    <n v="1"/>
    <n v="3.5190000000000001"/>
  </r>
  <r>
    <s v="Import"/>
    <s v="Mediterranean"/>
    <s v="Italy"/>
    <s v="Salerno"/>
    <x v="57"/>
    <x v="0"/>
    <s v="Direct"/>
    <n v="0"/>
    <n v="0"/>
    <n v="1.1000000000000001"/>
  </r>
  <r>
    <s v="Import"/>
    <s v="Mediterranean"/>
    <s v="Italy"/>
    <s v="Salerno"/>
    <x v="36"/>
    <x v="0"/>
    <s v="Direct"/>
    <n v="24"/>
    <n v="48"/>
    <n v="77.8429"/>
  </r>
  <r>
    <s v="Import"/>
    <s v="Mediterranean"/>
    <s v="Italy"/>
    <s v="Salerno"/>
    <x v="11"/>
    <x v="0"/>
    <s v="Direct"/>
    <n v="26"/>
    <n v="40"/>
    <n v="310.68150000000003"/>
  </r>
  <r>
    <s v="Import"/>
    <s v="Mediterranean"/>
    <s v="Italy"/>
    <s v="Salerno"/>
    <x v="44"/>
    <x v="0"/>
    <s v="Direct"/>
    <n v="11"/>
    <n v="14"/>
    <n v="153.01490000000001"/>
  </r>
  <r>
    <s v="Import"/>
    <s v="Mediterranean"/>
    <s v="Italy"/>
    <s v="Salerno"/>
    <x v="16"/>
    <x v="0"/>
    <s v="Direct"/>
    <n v="1"/>
    <n v="1"/>
    <n v="3.14"/>
  </r>
  <r>
    <s v="Import"/>
    <s v="Mediterranean"/>
    <s v="Italy"/>
    <s v="Salo"/>
    <x v="79"/>
    <x v="0"/>
    <s v="Direct"/>
    <n v="3"/>
    <n v="6"/>
    <n v="76.781999999999996"/>
  </r>
  <r>
    <s v="Import"/>
    <s v="Mediterranean"/>
    <s v="Italy"/>
    <s v="Salvaterra"/>
    <x v="53"/>
    <x v="0"/>
    <s v="Direct"/>
    <n v="2"/>
    <n v="2"/>
    <n v="43.74"/>
  </r>
  <r>
    <s v="Import"/>
    <s v="Mediterranean"/>
    <s v="Italy"/>
    <s v="San Bonifacio"/>
    <x v="11"/>
    <x v="0"/>
    <s v="Direct"/>
    <n v="3"/>
    <n v="4"/>
    <n v="27.059000000000001"/>
  </r>
  <r>
    <s v="Import"/>
    <s v="Mediterranean"/>
    <s v="Italy"/>
    <s v="San Cesario sul Panaro"/>
    <x v="18"/>
    <x v="0"/>
    <s v="Direct"/>
    <n v="6"/>
    <n v="9"/>
    <n v="28.451899999999998"/>
  </r>
  <r>
    <s v="Import"/>
    <s v="Mediterranean"/>
    <s v="Italy"/>
    <s v="San Cesario sul Panaro"/>
    <x v="5"/>
    <x v="0"/>
    <s v="Direct"/>
    <n v="9"/>
    <n v="18"/>
    <n v="98.998999999999995"/>
  </r>
  <r>
    <s v="Import"/>
    <s v="Mediterranean"/>
    <s v="Italy"/>
    <s v="SASSUOLO"/>
    <x v="36"/>
    <x v="0"/>
    <s v="Direct"/>
    <n v="5"/>
    <n v="7"/>
    <n v="57.252699999999997"/>
  </r>
  <r>
    <s v="Import"/>
    <s v="Mediterranean"/>
    <s v="Italy"/>
    <s v="Savona"/>
    <x v="26"/>
    <x v="1"/>
    <s v="Direct"/>
    <n v="6"/>
    <n v="0"/>
    <n v="6.28"/>
  </r>
  <r>
    <s v="Import"/>
    <s v="Mediterranean"/>
    <s v="Italy"/>
    <s v="Sommacampagna"/>
    <x v="58"/>
    <x v="0"/>
    <s v="Direct"/>
    <n v="1"/>
    <n v="2"/>
    <n v="14.0181"/>
  </r>
  <r>
    <s v="Import"/>
    <s v="Mediterranean"/>
    <s v="Italy"/>
    <s v="Spilamberto"/>
    <x v="58"/>
    <x v="0"/>
    <s v="Direct"/>
    <n v="1"/>
    <n v="2"/>
    <n v="25"/>
  </r>
  <r>
    <s v="Import"/>
    <s v="Mediterranean"/>
    <s v="Italy"/>
    <s v="Susegana"/>
    <x v="32"/>
    <x v="0"/>
    <s v="Direct"/>
    <n v="1"/>
    <n v="2"/>
    <n v="8.2262000000000004"/>
  </r>
  <r>
    <s v="Import"/>
    <s v="Mediterranean"/>
    <s v="Italy"/>
    <s v="TARANTO"/>
    <x v="36"/>
    <x v="0"/>
    <s v="Direct"/>
    <n v="2"/>
    <n v="4"/>
    <n v="6.4503000000000004"/>
  </r>
  <r>
    <s v="Import"/>
    <s v="Mediterranean"/>
    <s v="Italy"/>
    <s v="Telgate"/>
    <x v="0"/>
    <x v="0"/>
    <s v="Direct"/>
    <n v="1"/>
    <n v="1"/>
    <n v="18.266999999999999"/>
  </r>
  <r>
    <s v="Import"/>
    <s v="Mediterranean"/>
    <s v="Italy"/>
    <s v="Trieste"/>
    <x v="13"/>
    <x v="0"/>
    <s v="Direct"/>
    <n v="3"/>
    <n v="6"/>
    <n v="40.14"/>
  </r>
  <r>
    <s v="Import"/>
    <s v="Mediterranean"/>
    <s v="Italy"/>
    <s v="Trieste"/>
    <x v="9"/>
    <x v="0"/>
    <s v="Direct"/>
    <n v="1"/>
    <n v="2"/>
    <n v="14.26"/>
  </r>
  <r>
    <s v="Import"/>
    <s v="Mediterranean"/>
    <s v="Italy"/>
    <s v="Uboldo"/>
    <x v="11"/>
    <x v="0"/>
    <s v="Direct"/>
    <n v="2"/>
    <n v="4"/>
    <n v="6.016"/>
  </r>
  <r>
    <s v="Import"/>
    <s v="Mediterranean"/>
    <s v="Italy"/>
    <s v="Venice"/>
    <x v="0"/>
    <x v="0"/>
    <s v="Direct"/>
    <n v="76"/>
    <n v="93"/>
    <n v="1709.29"/>
  </r>
  <r>
    <s v="Import"/>
    <s v="Mediterranean"/>
    <s v="Italy"/>
    <s v="Venice"/>
    <x v="51"/>
    <x v="0"/>
    <s v="Direct"/>
    <n v="1"/>
    <n v="1"/>
    <n v="7.1390000000000002"/>
  </r>
  <r>
    <s v="Import"/>
    <s v="Mediterranean"/>
    <s v="Italy"/>
    <s v="Venice"/>
    <x v="40"/>
    <x v="0"/>
    <s v="Direct"/>
    <n v="2"/>
    <n v="3"/>
    <n v="27.943200000000001"/>
  </r>
  <r>
    <s v="Import"/>
    <s v="Mediterranean"/>
    <s v="Italy"/>
    <s v="Venice"/>
    <x v="36"/>
    <x v="0"/>
    <s v="Direct"/>
    <n v="25"/>
    <n v="43"/>
    <n v="184.19"/>
  </r>
  <r>
    <s v="Import"/>
    <s v="Mediterranean"/>
    <s v="Italy"/>
    <s v="Venice"/>
    <x v="70"/>
    <x v="0"/>
    <s v="Direct"/>
    <n v="1"/>
    <n v="2"/>
    <n v="16.45"/>
  </r>
  <r>
    <s v="Import"/>
    <s v="Mediterranean"/>
    <s v="Italy"/>
    <s v="Venice"/>
    <x v="11"/>
    <x v="0"/>
    <s v="Direct"/>
    <n v="48"/>
    <n v="76"/>
    <n v="379.8014"/>
  </r>
  <r>
    <s v="Import"/>
    <s v="Mediterranean"/>
    <s v="Italy"/>
    <s v="Venice"/>
    <x v="79"/>
    <x v="0"/>
    <s v="Direct"/>
    <n v="9"/>
    <n v="17"/>
    <n v="174.75"/>
  </r>
  <r>
    <s v="Import"/>
    <s v="Middle East"/>
    <s v="Israel"/>
    <s v="Haifa"/>
    <x v="51"/>
    <x v="0"/>
    <s v="Direct"/>
    <n v="1"/>
    <n v="2"/>
    <n v="14.872"/>
  </r>
  <r>
    <s v="Import"/>
    <s v="Middle East"/>
    <s v="Israel"/>
    <s v="Haifa"/>
    <x v="18"/>
    <x v="0"/>
    <s v="Direct"/>
    <n v="10"/>
    <n v="16"/>
    <n v="108.566"/>
  </r>
  <r>
    <s v="Import"/>
    <s v="Middle East"/>
    <s v="Israel"/>
    <s v="Haifa"/>
    <x v="24"/>
    <x v="0"/>
    <s v="Direct"/>
    <n v="8"/>
    <n v="15"/>
    <n v="134.679"/>
  </r>
  <r>
    <s v="Import"/>
    <s v="Middle East"/>
    <s v="Israel"/>
    <s v="Haifa"/>
    <x v="8"/>
    <x v="0"/>
    <s v="Direct"/>
    <n v="2"/>
    <n v="2"/>
    <n v="14.196999999999999"/>
  </r>
  <r>
    <s v="Import"/>
    <s v="Middle East"/>
    <s v="Kuwait"/>
    <s v="Kuwait"/>
    <x v="6"/>
    <x v="0"/>
    <s v="Direct"/>
    <n v="1"/>
    <n v="1"/>
    <n v="2.92"/>
  </r>
  <r>
    <s v="Import"/>
    <s v="Middle East"/>
    <s v="Kuwait"/>
    <s v="Kuwait - other"/>
    <x v="11"/>
    <x v="0"/>
    <s v="Direct"/>
    <n v="1"/>
    <n v="2"/>
    <n v="13.89"/>
  </r>
  <r>
    <s v="Import"/>
    <s v="Middle East"/>
    <s v="Kuwait"/>
    <s v="Shuwaikh"/>
    <x v="47"/>
    <x v="0"/>
    <s v="Direct"/>
    <n v="3"/>
    <n v="3"/>
    <n v="7.5"/>
  </r>
  <r>
    <s v="Import"/>
    <s v="Middle East"/>
    <s v="Kuwait"/>
    <s v="Shuwaikh"/>
    <x v="78"/>
    <x v="0"/>
    <s v="Direct"/>
    <n v="3"/>
    <n v="6"/>
    <n v="19.356000000000002"/>
  </r>
  <r>
    <s v="Import"/>
    <s v="Middle East"/>
    <s v="Lebanon"/>
    <s v="Beirut"/>
    <x v="23"/>
    <x v="0"/>
    <s v="Direct"/>
    <n v="1"/>
    <n v="1"/>
    <n v="18.260000000000002"/>
  </r>
  <r>
    <s v="Import"/>
    <s v="Middle East"/>
    <s v="Oman"/>
    <s v="Sohar"/>
    <x v="10"/>
    <x v="0"/>
    <s v="Direct"/>
    <n v="1"/>
    <n v="2"/>
    <n v="27.72"/>
  </r>
  <r>
    <s v="Import"/>
    <s v="Middle East"/>
    <s v="Oman"/>
    <s v="Sohar"/>
    <x v="36"/>
    <x v="0"/>
    <s v="Direct"/>
    <n v="6"/>
    <n v="6"/>
    <n v="47.7"/>
  </r>
  <r>
    <s v="Import"/>
    <s v="Middle East"/>
    <s v="Oman"/>
    <s v="Sohar"/>
    <x v="11"/>
    <x v="0"/>
    <s v="Direct"/>
    <n v="2"/>
    <n v="3"/>
    <n v="3.0289999999999999"/>
  </r>
  <r>
    <s v="Import"/>
    <s v="Middle East"/>
    <s v="Oman"/>
    <s v="Sohar"/>
    <x v="103"/>
    <x v="2"/>
    <s v="Direct"/>
    <n v="1"/>
    <n v="0"/>
    <n v="12992"/>
  </r>
  <r>
    <s v="Import"/>
    <s v="Middle East"/>
    <s v="Qatar"/>
    <s v="Doha"/>
    <x v="11"/>
    <x v="0"/>
    <s v="Direct"/>
    <n v="3"/>
    <n v="6"/>
    <n v="13.42"/>
  </r>
  <r>
    <s v="Import"/>
    <s v="Middle East"/>
    <s v="Qatar"/>
    <s v="Hamad"/>
    <x v="11"/>
    <x v="0"/>
    <s v="Direct"/>
    <n v="4"/>
    <n v="7"/>
    <n v="16.946999999999999"/>
  </r>
  <r>
    <s v="Import"/>
    <s v="Middle East"/>
    <s v="Qatar"/>
    <s v="Hamad"/>
    <x v="6"/>
    <x v="0"/>
    <s v="Direct"/>
    <n v="15"/>
    <n v="22"/>
    <n v="51.835999999999999"/>
  </r>
  <r>
    <s v="Import"/>
    <s v="Middle East"/>
    <s v="Saudi Arabia"/>
    <s v="Ad Dammam"/>
    <x v="77"/>
    <x v="0"/>
    <s v="Direct"/>
    <n v="1"/>
    <n v="1"/>
    <n v="12.394"/>
  </r>
  <r>
    <s v="Import"/>
    <s v="Middle East"/>
    <s v="Saudi Arabia"/>
    <s v="Ad Dammam"/>
    <x v="47"/>
    <x v="0"/>
    <s v="Direct"/>
    <n v="3"/>
    <n v="3"/>
    <n v="7.5"/>
  </r>
  <r>
    <s v="Import"/>
    <s v="Middle East"/>
    <s v="Saudi Arabia"/>
    <s v="Ad Dammam"/>
    <x v="78"/>
    <x v="0"/>
    <s v="Direct"/>
    <n v="16"/>
    <n v="16"/>
    <n v="356.20800000000003"/>
  </r>
  <r>
    <s v="Import"/>
    <s v="Middle East"/>
    <s v="Saudi Arabia"/>
    <s v="Ad Dammam"/>
    <x v="18"/>
    <x v="0"/>
    <s v="Direct"/>
    <n v="20"/>
    <n v="40"/>
    <n v="490.00200000000001"/>
  </r>
  <r>
    <s v="Import"/>
    <s v="Middle East"/>
    <s v="Saudi Arabia"/>
    <s v="Ad Dammam"/>
    <x v="6"/>
    <x v="0"/>
    <s v="Direct"/>
    <n v="4"/>
    <n v="4"/>
    <n v="9.7460000000000004"/>
  </r>
  <r>
    <s v="Import"/>
    <s v="Middle East"/>
    <s v="Saudi Arabia"/>
    <s v="Ad Dammam"/>
    <x v="3"/>
    <x v="0"/>
    <s v="Direct"/>
    <n v="4"/>
    <n v="8"/>
    <n v="88.180999999999997"/>
  </r>
  <r>
    <s v="Import"/>
    <s v="Middle East"/>
    <s v="Saudi Arabia"/>
    <s v="Ad Dammam"/>
    <x v="8"/>
    <x v="0"/>
    <s v="Direct"/>
    <n v="18"/>
    <n v="18"/>
    <n v="199.5728"/>
  </r>
  <r>
    <s v="Import"/>
    <s v="Middle East"/>
    <s v="Saudi Arabia"/>
    <s v="Damman"/>
    <x v="5"/>
    <x v="0"/>
    <s v="Direct"/>
    <n v="1"/>
    <n v="2"/>
    <n v="0.76"/>
  </r>
  <r>
    <s v="Import"/>
    <s v="Middle East"/>
    <s v="Saudi Arabia"/>
    <s v="Jeddah"/>
    <x v="23"/>
    <x v="0"/>
    <s v="Direct"/>
    <n v="2"/>
    <n v="4"/>
    <n v="37"/>
  </r>
  <r>
    <s v="Import"/>
    <s v="Middle East"/>
    <s v="Saudi Arabia"/>
    <s v="Jubail"/>
    <x v="78"/>
    <x v="0"/>
    <s v="Direct"/>
    <n v="3"/>
    <n v="3"/>
    <n v="65.355000000000004"/>
  </r>
  <r>
    <s v="Import"/>
    <s v="Middle East"/>
    <s v="Saudi Arabia"/>
    <s v="Jubail"/>
    <x v="18"/>
    <x v="0"/>
    <s v="Direct"/>
    <n v="2"/>
    <n v="2"/>
    <n v="25.420999999999999"/>
  </r>
  <r>
    <s v="Import"/>
    <s v="Middle East"/>
    <s v="Saudi Arabia"/>
    <s v="King Abdullah City"/>
    <x v="47"/>
    <x v="0"/>
    <s v="Direct"/>
    <n v="2"/>
    <n v="2"/>
    <n v="5"/>
  </r>
  <r>
    <s v="Import"/>
    <s v="Middle East"/>
    <s v="Saudi Arabia"/>
    <s v="King Abdullah City"/>
    <x v="32"/>
    <x v="0"/>
    <s v="Direct"/>
    <n v="1"/>
    <n v="2"/>
    <n v="6.0720000000000001"/>
  </r>
  <r>
    <s v="Import"/>
    <s v="Middle East"/>
    <s v="Saudi Arabia"/>
    <s v="Saudi Arabia - other"/>
    <x v="6"/>
    <x v="0"/>
    <s v="Direct"/>
    <n v="1"/>
    <n v="2"/>
    <n v="3.879"/>
  </r>
  <r>
    <s v="Import"/>
    <s v="Middle East"/>
    <s v="Syria"/>
    <s v="Lattakia"/>
    <x v="53"/>
    <x v="0"/>
    <s v="Direct"/>
    <n v="2"/>
    <n v="2"/>
    <n v="40.98"/>
  </r>
  <r>
    <s v="Import"/>
    <s v="Middle East"/>
    <s v="United Arab Emirates"/>
    <s v="Abu-Dhabi"/>
    <x v="61"/>
    <x v="0"/>
    <s v="Direct"/>
    <n v="193"/>
    <n v="226"/>
    <n v="3553.0237999999999"/>
  </r>
  <r>
    <s v="Import"/>
    <s v="Mediterranean"/>
    <s v="Italy"/>
    <s v="Venice"/>
    <x v="80"/>
    <x v="0"/>
    <s v="Direct"/>
    <n v="1"/>
    <n v="1"/>
    <n v="15.56"/>
  </r>
  <r>
    <s v="Import"/>
    <s v="Mediterranean"/>
    <s v="Italy"/>
    <s v="Venice"/>
    <x v="3"/>
    <x v="0"/>
    <s v="Direct"/>
    <n v="3"/>
    <n v="4"/>
    <n v="20.696899999999999"/>
  </r>
  <r>
    <s v="Import"/>
    <s v="Mediterranean"/>
    <s v="Italy"/>
    <s v="Venice"/>
    <x v="72"/>
    <x v="0"/>
    <s v="Direct"/>
    <n v="14"/>
    <n v="16"/>
    <n v="198.15100000000001"/>
  </r>
  <r>
    <s v="Import"/>
    <s v="Mediterranean"/>
    <s v="Italy"/>
    <s v="Verona"/>
    <x v="60"/>
    <x v="0"/>
    <s v="Direct"/>
    <n v="1"/>
    <n v="2"/>
    <n v="13.494999999999999"/>
  </r>
  <r>
    <s v="Import"/>
    <s v="Mediterranean"/>
    <s v="Italy"/>
    <s v="Viadana"/>
    <x v="31"/>
    <x v="0"/>
    <s v="Direct"/>
    <n v="3"/>
    <n v="3"/>
    <n v="50.68"/>
  </r>
  <r>
    <s v="Import"/>
    <s v="Mediterranean"/>
    <s v="Italy"/>
    <s v="Vicenza"/>
    <x v="18"/>
    <x v="0"/>
    <s v="Direct"/>
    <n v="1"/>
    <n v="2"/>
    <n v="9.3079999999999998"/>
  </r>
  <r>
    <s v="Import"/>
    <s v="Mediterranean"/>
    <s v="Malta"/>
    <s v="Valletta"/>
    <x v="8"/>
    <x v="0"/>
    <s v="Direct"/>
    <n v="1"/>
    <n v="1"/>
    <n v="26.98"/>
  </r>
  <r>
    <s v="Import"/>
    <s v="Mediterranean"/>
    <s v="Montenegro"/>
    <s v="Bar"/>
    <x v="79"/>
    <x v="0"/>
    <s v="Direct"/>
    <n v="1"/>
    <n v="1"/>
    <n v="18.222999999999999"/>
  </r>
  <r>
    <s v="Import"/>
    <s v="Mediterranean"/>
    <s v="Slovenia"/>
    <s v="KOPER"/>
    <x v="13"/>
    <x v="0"/>
    <s v="Direct"/>
    <n v="17"/>
    <n v="34"/>
    <n v="172.0598"/>
  </r>
  <r>
    <s v="Import"/>
    <s v="Mediterranean"/>
    <s v="Slovenia"/>
    <s v="KOPER"/>
    <x v="32"/>
    <x v="0"/>
    <s v="Direct"/>
    <n v="62"/>
    <n v="123"/>
    <n v="474.8981"/>
  </r>
  <r>
    <s v="Import"/>
    <s v="Mediterranean"/>
    <s v="Slovenia"/>
    <s v="KOPER"/>
    <x v="14"/>
    <x v="0"/>
    <s v="Direct"/>
    <n v="1"/>
    <n v="1"/>
    <n v="14.907999999999999"/>
  </r>
  <r>
    <s v="Import"/>
    <s v="Mediterranean"/>
    <s v="Turkey"/>
    <s v="ALIAGA"/>
    <x v="10"/>
    <x v="0"/>
    <s v="Direct"/>
    <n v="24"/>
    <n v="24"/>
    <n v="508.83199999999999"/>
  </r>
  <r>
    <s v="Import"/>
    <s v="Mediterranean"/>
    <s v="Turkey"/>
    <s v="ALIAGA"/>
    <x v="23"/>
    <x v="0"/>
    <s v="Direct"/>
    <n v="1"/>
    <n v="1"/>
    <n v="20.8"/>
  </r>
  <r>
    <s v="Import"/>
    <s v="Mediterranean"/>
    <s v="Turkey"/>
    <s v="ALIAGA"/>
    <x v="40"/>
    <x v="0"/>
    <s v="Direct"/>
    <n v="44"/>
    <n v="45"/>
    <n v="854.28390000000002"/>
  </r>
  <r>
    <s v="Import"/>
    <s v="Mediterranean"/>
    <s v="Turkey"/>
    <s v="ALIAGA"/>
    <x v="18"/>
    <x v="0"/>
    <s v="Direct"/>
    <n v="4"/>
    <n v="4"/>
    <n v="10.887"/>
  </r>
  <r>
    <s v="Import"/>
    <s v="Mediterranean"/>
    <s v="Turkey"/>
    <s v="ALIAGA"/>
    <x v="15"/>
    <x v="0"/>
    <s v="Direct"/>
    <n v="6"/>
    <n v="6"/>
    <n v="113.13500000000001"/>
  </r>
  <r>
    <s v="Import"/>
    <s v="Mediterranean"/>
    <s v="Turkey"/>
    <s v="ALIAGA"/>
    <x v="7"/>
    <x v="0"/>
    <s v="Direct"/>
    <n v="2"/>
    <n v="3"/>
    <n v="22.93"/>
  </r>
  <r>
    <s v="Import"/>
    <s v="Mediterranean"/>
    <s v="Turkey"/>
    <s v="ALIAGA"/>
    <x v="3"/>
    <x v="0"/>
    <s v="Direct"/>
    <n v="13"/>
    <n v="24"/>
    <n v="165.43950000000001"/>
  </r>
  <r>
    <s v="Import"/>
    <s v="Mediterranean"/>
    <s v="Turkey"/>
    <s v="ALIAGA"/>
    <x v="4"/>
    <x v="0"/>
    <s v="Direct"/>
    <n v="11"/>
    <n v="22"/>
    <n v="35.354999999999997"/>
  </r>
  <r>
    <s v="Import"/>
    <s v="Mediterranean"/>
    <s v="Turkey"/>
    <s v="Ambarli"/>
    <x v="8"/>
    <x v="0"/>
    <s v="Direct"/>
    <n v="1"/>
    <n v="2"/>
    <n v="12.15"/>
  </r>
  <r>
    <s v="Import"/>
    <s v="Mediterranean"/>
    <s v="Turkey"/>
    <s v="Gaziantep"/>
    <x v="24"/>
    <x v="0"/>
    <s v="Direct"/>
    <n v="1"/>
    <n v="2"/>
    <n v="15.04"/>
  </r>
  <r>
    <s v="Import"/>
    <s v="Mediterranean"/>
    <s v="Turkey"/>
    <s v="Gemlik"/>
    <x v="0"/>
    <x v="0"/>
    <s v="Direct"/>
    <n v="16"/>
    <n v="16"/>
    <n v="375.59410000000003"/>
  </r>
  <r>
    <s v="Import"/>
    <s v="Mediterranean"/>
    <s v="Turkey"/>
    <s v="Gemlik"/>
    <x v="18"/>
    <x v="0"/>
    <s v="Direct"/>
    <n v="5"/>
    <n v="7"/>
    <n v="37.692"/>
  </r>
  <r>
    <s v="Import"/>
    <s v="Mediterranean"/>
    <s v="Turkey"/>
    <s v="Gemlik"/>
    <x v="3"/>
    <x v="0"/>
    <s v="Direct"/>
    <n v="11"/>
    <n v="22"/>
    <n v="173.56"/>
  </r>
  <r>
    <s v="Import"/>
    <s v="Mediterranean"/>
    <s v="Turkey"/>
    <s v="Iskenderun"/>
    <x v="44"/>
    <x v="0"/>
    <s v="Direct"/>
    <n v="1"/>
    <n v="2"/>
    <n v="21.556999999999999"/>
  </r>
  <r>
    <s v="Import"/>
    <s v="Mediterranean"/>
    <s v="Turkey"/>
    <s v="Iskenderun"/>
    <x v="24"/>
    <x v="0"/>
    <s v="Direct"/>
    <n v="6"/>
    <n v="12"/>
    <n v="83.57"/>
  </r>
  <r>
    <s v="Import"/>
    <s v="Mediterranean"/>
    <s v="Turkey"/>
    <s v="Istanbul"/>
    <x v="51"/>
    <x v="0"/>
    <s v="Direct"/>
    <n v="2"/>
    <n v="2"/>
    <n v="32.467500000000001"/>
  </r>
  <r>
    <s v="Import"/>
    <s v="Mediterranean"/>
    <s v="Turkey"/>
    <s v="Istanbul"/>
    <x v="36"/>
    <x v="0"/>
    <s v="Direct"/>
    <n v="19"/>
    <n v="30"/>
    <n v="88.972899999999996"/>
  </r>
  <r>
    <s v="Import"/>
    <s v="Mediterranean"/>
    <s v="Turkey"/>
    <s v="Istanbul"/>
    <x v="78"/>
    <x v="0"/>
    <s v="Direct"/>
    <n v="2"/>
    <n v="4"/>
    <n v="26.43"/>
  </r>
  <r>
    <s v="Import"/>
    <s v="Mediterranean"/>
    <s v="Turkey"/>
    <s v="Istanbul"/>
    <x v="70"/>
    <x v="0"/>
    <s v="Direct"/>
    <n v="2"/>
    <n v="4"/>
    <n v="37.909999999999997"/>
  </r>
  <r>
    <s v="Import"/>
    <s v="Mediterranean"/>
    <s v="Turkey"/>
    <s v="Istanbul"/>
    <x v="32"/>
    <x v="0"/>
    <s v="Direct"/>
    <n v="61"/>
    <n v="122"/>
    <n v="494.37689999999998"/>
  </r>
  <r>
    <s v="Import"/>
    <s v="Mediterranean"/>
    <s v="Turkey"/>
    <s v="Istanbul"/>
    <x v="6"/>
    <x v="0"/>
    <s v="Direct"/>
    <n v="2"/>
    <n v="3"/>
    <n v="4.43"/>
  </r>
  <r>
    <s v="Import"/>
    <s v="Middle East"/>
    <s v="United Arab Emirates"/>
    <s v="Arab Emirates - other"/>
    <x v="99"/>
    <x v="2"/>
    <s v="Direct"/>
    <n v="17"/>
    <n v="0"/>
    <n v="1318576.3500000001"/>
  </r>
  <r>
    <s v="Import"/>
    <s v="Middle East"/>
    <s v="United Arab Emirates"/>
    <s v="Dubai"/>
    <x v="13"/>
    <x v="0"/>
    <s v="Direct"/>
    <n v="1"/>
    <n v="2"/>
    <n v="3.2370000000000001"/>
  </r>
  <r>
    <s v="Import"/>
    <s v="Middle East"/>
    <s v="United Arab Emirates"/>
    <s v="Dubai"/>
    <x v="70"/>
    <x v="0"/>
    <s v="Direct"/>
    <n v="17"/>
    <n v="34"/>
    <n v="261.91800000000001"/>
  </r>
  <r>
    <s v="Import"/>
    <s v="Middle East"/>
    <s v="United Arab Emirates"/>
    <s v="Jebel Ali"/>
    <x v="10"/>
    <x v="0"/>
    <s v="Direct"/>
    <n v="52"/>
    <n v="56"/>
    <n v="803.63739999999996"/>
  </r>
  <r>
    <s v="Import"/>
    <s v="Middle East"/>
    <s v="United Arab Emirates"/>
    <s v="Jebel Ali"/>
    <x v="13"/>
    <x v="0"/>
    <s v="Direct"/>
    <n v="23"/>
    <n v="45"/>
    <n v="199.6208"/>
  </r>
  <r>
    <s v="Import"/>
    <s v="Middle East"/>
    <s v="United Arab Emirates"/>
    <s v="Jebel Ali"/>
    <x v="23"/>
    <x v="0"/>
    <s v="Direct"/>
    <n v="3"/>
    <n v="4"/>
    <n v="59.168999999999997"/>
  </r>
  <r>
    <s v="Import"/>
    <s v="Middle East"/>
    <s v="United Arab Emirates"/>
    <s v="Jebel Ali"/>
    <x v="36"/>
    <x v="0"/>
    <s v="Direct"/>
    <n v="12"/>
    <n v="22"/>
    <n v="106.113"/>
  </r>
  <r>
    <s v="Import"/>
    <s v="Middle East"/>
    <s v="United Arab Emirates"/>
    <s v="Jebel Ali"/>
    <x v="11"/>
    <x v="1"/>
    <s v="Direct"/>
    <n v="7"/>
    <n v="0"/>
    <n v="90.8"/>
  </r>
  <r>
    <s v="Import"/>
    <s v="Middle East"/>
    <s v="United Arab Emirates"/>
    <s v="Jebel Ali"/>
    <x v="11"/>
    <x v="0"/>
    <s v="Direct"/>
    <n v="90"/>
    <n v="150"/>
    <n v="1193.4623999999999"/>
  </r>
  <r>
    <s v="Import"/>
    <s v="Middle East"/>
    <s v="United Arab Emirates"/>
    <s v="Jebel Ali"/>
    <x v="44"/>
    <x v="0"/>
    <s v="Direct"/>
    <n v="8"/>
    <n v="10"/>
    <n v="80.852999999999994"/>
  </r>
  <r>
    <s v="Import"/>
    <s v="Middle East"/>
    <s v="United Arab Emirates"/>
    <s v="Jebel Ali"/>
    <x v="15"/>
    <x v="0"/>
    <s v="Direct"/>
    <n v="6"/>
    <n v="6"/>
    <n v="129.12"/>
  </r>
  <r>
    <s v="Import"/>
    <s v="Middle East"/>
    <s v="United Arab Emirates"/>
    <s v="Jebel Ali"/>
    <x v="53"/>
    <x v="0"/>
    <s v="Direct"/>
    <n v="15"/>
    <n v="21"/>
    <n v="254.0257"/>
  </r>
  <r>
    <s v="Import"/>
    <s v="Middle East"/>
    <s v="United Arab Emirates"/>
    <s v="Jebel Ali"/>
    <x v="82"/>
    <x v="0"/>
    <s v="Direct"/>
    <n v="1"/>
    <n v="1"/>
    <n v="1.23"/>
  </r>
  <r>
    <s v="Import"/>
    <s v="Middle East"/>
    <s v="United Arab Emirates"/>
    <s v="Jebel Ali"/>
    <x v="16"/>
    <x v="0"/>
    <s v="Direct"/>
    <n v="3"/>
    <n v="4"/>
    <n v="15.8668"/>
  </r>
  <r>
    <s v="Import"/>
    <s v="Middle East"/>
    <s v="United Arab Emirates"/>
    <s v="Mina Khalifa (Abu Dhabi)"/>
    <x v="13"/>
    <x v="0"/>
    <s v="Direct"/>
    <n v="4"/>
    <n v="6"/>
    <n v="21.456199999999999"/>
  </r>
  <r>
    <s v="Import"/>
    <s v="Middle East"/>
    <s v="United Arab Emirates"/>
    <s v="Mina Khalifa (Abu Dhabi)"/>
    <x v="14"/>
    <x v="0"/>
    <s v="Direct"/>
    <n v="16"/>
    <n v="32"/>
    <n v="372.60500000000002"/>
  </r>
  <r>
    <s v="Import"/>
    <s v="Middle East"/>
    <s v="United Arab Emirates"/>
    <s v="Mina Khalifa (Abu Dhabi)"/>
    <x v="80"/>
    <x v="0"/>
    <s v="Direct"/>
    <n v="1"/>
    <n v="1"/>
    <n v="16.428000000000001"/>
  </r>
  <r>
    <s v="Import"/>
    <s v="Middle East"/>
    <s v="United Arab Emirates"/>
    <s v="Ras Al Khaimah"/>
    <x v="70"/>
    <x v="0"/>
    <s v="Direct"/>
    <n v="85"/>
    <n v="170"/>
    <n v="1404.961"/>
  </r>
  <r>
    <s v="Import"/>
    <s v="New Zealand"/>
    <s v="New Zealand"/>
    <s v="Auckland"/>
    <x v="61"/>
    <x v="0"/>
    <s v="Direct"/>
    <n v="1"/>
    <n v="1"/>
    <n v="13.298999999999999"/>
  </r>
  <r>
    <s v="Import"/>
    <s v="New Zealand"/>
    <s v="New Zealand"/>
    <s v="Auckland"/>
    <x v="10"/>
    <x v="0"/>
    <s v="Direct"/>
    <n v="50"/>
    <n v="50"/>
    <n v="644.95899999999995"/>
  </r>
  <r>
    <s v="Import"/>
    <s v="New Zealand"/>
    <s v="New Zealand"/>
    <s v="Auckland"/>
    <x v="13"/>
    <x v="0"/>
    <s v="Direct"/>
    <n v="1"/>
    <n v="1"/>
    <n v="8.91"/>
  </r>
  <r>
    <s v="Import"/>
    <s v="New Zealand"/>
    <s v="New Zealand"/>
    <s v="Auckland"/>
    <x v="62"/>
    <x v="0"/>
    <s v="Direct"/>
    <n v="3"/>
    <n v="3"/>
    <n v="27.498000000000001"/>
  </r>
  <r>
    <s v="Import"/>
    <s v="New Zealand"/>
    <s v="New Zealand"/>
    <s v="Auckland"/>
    <x v="36"/>
    <x v="0"/>
    <s v="Direct"/>
    <n v="7"/>
    <n v="10"/>
    <n v="43.994199999999999"/>
  </r>
  <r>
    <s v="Import"/>
    <s v="New Zealand"/>
    <s v="New Zealand"/>
    <s v="Auckland"/>
    <x v="30"/>
    <x v="1"/>
    <s v="Direct"/>
    <n v="25"/>
    <n v="0"/>
    <n v="477.661"/>
  </r>
  <r>
    <s v="Import"/>
    <s v="New Zealand"/>
    <s v="New Zealand"/>
    <s v="Auckland"/>
    <x v="11"/>
    <x v="1"/>
    <s v="Direct"/>
    <n v="59"/>
    <n v="0"/>
    <n v="293.87099999999998"/>
  </r>
  <r>
    <s v="Import"/>
    <s v="New Zealand"/>
    <s v="New Zealand"/>
    <s v="Auckland"/>
    <x v="11"/>
    <x v="0"/>
    <s v="Direct"/>
    <n v="53"/>
    <n v="87"/>
    <n v="676.99120000000005"/>
  </r>
  <r>
    <s v="Import"/>
    <s v="New Zealand"/>
    <s v="New Zealand"/>
    <s v="Auckland"/>
    <x v="44"/>
    <x v="0"/>
    <s v="Direct"/>
    <n v="34"/>
    <n v="37"/>
    <n v="389.34109999999998"/>
  </r>
  <r>
    <s v="Import"/>
    <s v="New Zealand"/>
    <s v="New Zealand"/>
    <s v="Auckland"/>
    <x v="53"/>
    <x v="0"/>
    <s v="Direct"/>
    <n v="73"/>
    <n v="77"/>
    <n v="653.98530000000005"/>
  </r>
  <r>
    <s v="Import"/>
    <s v="Mediterranean"/>
    <s v="Turkey"/>
    <s v="Istanbul"/>
    <x v="24"/>
    <x v="0"/>
    <s v="Direct"/>
    <n v="5"/>
    <n v="9"/>
    <n v="38.746000000000002"/>
  </r>
  <r>
    <s v="Import"/>
    <s v="Mediterranean"/>
    <s v="Turkey"/>
    <s v="Izmir"/>
    <x v="8"/>
    <x v="0"/>
    <s v="Direct"/>
    <n v="1"/>
    <n v="2"/>
    <n v="2.16"/>
  </r>
  <r>
    <s v="Import"/>
    <s v="Mediterranean"/>
    <s v="Turkey"/>
    <s v="IZMIT"/>
    <x v="51"/>
    <x v="0"/>
    <s v="Direct"/>
    <n v="3"/>
    <n v="5"/>
    <n v="67.599999999999994"/>
  </r>
  <r>
    <s v="Import"/>
    <s v="Mediterranean"/>
    <s v="Turkey"/>
    <s v="IZMIT"/>
    <x v="13"/>
    <x v="0"/>
    <s v="Direct"/>
    <n v="43"/>
    <n v="86"/>
    <n v="271"/>
  </r>
  <r>
    <s v="Import"/>
    <s v="Mediterranean"/>
    <s v="Turkey"/>
    <s v="IZMIT"/>
    <x v="36"/>
    <x v="0"/>
    <s v="Direct"/>
    <n v="4"/>
    <n v="6"/>
    <n v="29.65"/>
  </r>
  <r>
    <s v="Import"/>
    <s v="Mediterranean"/>
    <s v="Turkey"/>
    <s v="IZMIT"/>
    <x v="70"/>
    <x v="0"/>
    <s v="Direct"/>
    <n v="3"/>
    <n v="4"/>
    <n v="21.974900000000002"/>
  </r>
  <r>
    <s v="Import"/>
    <s v="Mediterranean"/>
    <s v="Turkey"/>
    <s v="IZMIT"/>
    <x v="32"/>
    <x v="0"/>
    <s v="Direct"/>
    <n v="1"/>
    <n v="1"/>
    <n v="2.75"/>
  </r>
  <r>
    <s v="Import"/>
    <s v="Mediterranean"/>
    <s v="Turkey"/>
    <s v="IZMIT"/>
    <x v="11"/>
    <x v="0"/>
    <s v="Direct"/>
    <n v="51"/>
    <n v="76"/>
    <n v="538.71460000000002"/>
  </r>
  <r>
    <s v="Import"/>
    <s v="Mediterranean"/>
    <s v="Turkey"/>
    <s v="IZMIT"/>
    <x v="44"/>
    <x v="0"/>
    <s v="Direct"/>
    <n v="2"/>
    <n v="4"/>
    <n v="27.657299999999999"/>
  </r>
  <r>
    <s v="Import"/>
    <s v="Mediterranean"/>
    <s v="Turkey"/>
    <s v="Korfez"/>
    <x v="32"/>
    <x v="0"/>
    <s v="Direct"/>
    <n v="17"/>
    <n v="34"/>
    <n v="132.52680000000001"/>
  </r>
  <r>
    <s v="Import"/>
    <s v="Mediterranean"/>
    <s v="Turkey"/>
    <s v="Korfez"/>
    <x v="14"/>
    <x v="0"/>
    <s v="Direct"/>
    <n v="853"/>
    <n v="1483"/>
    <n v="21521.7425"/>
  </r>
  <r>
    <s v="Import"/>
    <s v="Mediterranean"/>
    <s v="Turkey"/>
    <s v="Korfez"/>
    <x v="11"/>
    <x v="0"/>
    <s v="Direct"/>
    <n v="16"/>
    <n v="32"/>
    <n v="124.81010000000001"/>
  </r>
  <r>
    <s v="Import"/>
    <s v="Mediterranean"/>
    <s v="Turkey"/>
    <s v="Korfez"/>
    <x v="46"/>
    <x v="0"/>
    <s v="Direct"/>
    <n v="3"/>
    <n v="3"/>
    <n v="77.239999999999995"/>
  </r>
  <r>
    <s v="Import"/>
    <s v="Mediterranean"/>
    <s v="Turkey"/>
    <s v="Mersin"/>
    <x v="32"/>
    <x v="0"/>
    <s v="Direct"/>
    <n v="10"/>
    <n v="20"/>
    <n v="82.43"/>
  </r>
  <r>
    <s v="Import"/>
    <s v="Mediterranean"/>
    <s v="Turkey"/>
    <s v="Mersin"/>
    <x v="44"/>
    <x v="0"/>
    <s v="Direct"/>
    <n v="3"/>
    <n v="5"/>
    <n v="36.247"/>
  </r>
  <r>
    <s v="Import"/>
    <s v="Mediterranean"/>
    <s v="Turkey"/>
    <s v="Mersin"/>
    <x v="24"/>
    <x v="0"/>
    <s v="Direct"/>
    <n v="27"/>
    <n v="44"/>
    <n v="284.76"/>
  </r>
  <r>
    <s v="Import"/>
    <s v="Mediterranean"/>
    <s v="Turkey"/>
    <s v="Turkey - other"/>
    <x v="61"/>
    <x v="0"/>
    <s v="Direct"/>
    <n v="1"/>
    <n v="2"/>
    <n v="15.826000000000001"/>
  </r>
  <r>
    <s v="Import"/>
    <s v="Mediterranean"/>
    <s v="Turkey"/>
    <s v="Turkey - other"/>
    <x v="0"/>
    <x v="0"/>
    <s v="Direct"/>
    <n v="17"/>
    <n v="18"/>
    <n v="439.822"/>
  </r>
  <r>
    <s v="Import"/>
    <s v="Mediterranean"/>
    <s v="Turkey"/>
    <s v="Turkey - other"/>
    <x v="10"/>
    <x v="0"/>
    <s v="Direct"/>
    <n v="2"/>
    <n v="2"/>
    <n v="39.295999999999999"/>
  </r>
  <r>
    <s v="Import"/>
    <s v="Mediterranean"/>
    <s v="Turkey"/>
    <s v="Turkey - other"/>
    <x v="49"/>
    <x v="0"/>
    <s v="Direct"/>
    <n v="1"/>
    <n v="1"/>
    <n v="1.0490999999999999"/>
  </r>
  <r>
    <s v="Import"/>
    <s v="Mediterranean"/>
    <s v="Turkey"/>
    <s v="Turkey - other"/>
    <x v="18"/>
    <x v="1"/>
    <s v="Direct"/>
    <n v="5"/>
    <n v="0"/>
    <n v="243.15"/>
  </r>
  <r>
    <s v="Import"/>
    <s v="Mediterranean"/>
    <s v="Turkey"/>
    <s v="Turkey - other"/>
    <x v="7"/>
    <x v="1"/>
    <s v="Direct"/>
    <n v="1"/>
    <n v="0"/>
    <n v="19"/>
  </r>
  <r>
    <s v="Import"/>
    <s v="Mediterranean"/>
    <s v="Turkey"/>
    <s v="Turkey - other"/>
    <x v="7"/>
    <x v="0"/>
    <s v="Direct"/>
    <n v="1"/>
    <n v="1"/>
    <n v="23.07"/>
  </r>
  <r>
    <s v="Import"/>
    <s v="Mediterranean"/>
    <s v="Turkey"/>
    <s v="Turkey - other"/>
    <x v="80"/>
    <x v="0"/>
    <s v="Direct"/>
    <n v="2"/>
    <n v="4"/>
    <n v="20.364999999999998"/>
  </r>
  <r>
    <s v="Import"/>
    <s v="Mediterranean"/>
    <s v="Turkey"/>
    <s v="Turkey - other"/>
    <x v="3"/>
    <x v="0"/>
    <s v="Direct"/>
    <n v="3"/>
    <n v="5"/>
    <n v="30.995799999999999"/>
  </r>
  <r>
    <s v="Import"/>
    <s v="Mediterranean"/>
    <s v="Turkey"/>
    <s v="Turkey - other"/>
    <x v="5"/>
    <x v="0"/>
    <s v="Direct"/>
    <n v="1"/>
    <n v="1"/>
    <n v="5.7220000000000004"/>
  </r>
  <r>
    <s v="Import"/>
    <s v="Middle East"/>
    <s v="Bahrain"/>
    <s v="AL HIDD"/>
    <x v="18"/>
    <x v="0"/>
    <s v="Direct"/>
    <n v="10"/>
    <n v="10"/>
    <n v="237.89400000000001"/>
  </r>
  <r>
    <s v="Import"/>
    <s v="Middle East"/>
    <s v="Bahrain"/>
    <s v="Bahrain - other"/>
    <x v="11"/>
    <x v="0"/>
    <s v="Direct"/>
    <n v="1"/>
    <n v="1"/>
    <n v="8.56"/>
  </r>
  <r>
    <s v="Import"/>
    <s v="Middle East"/>
    <s v="Bahrain"/>
    <s v="Bahrain - other"/>
    <x v="6"/>
    <x v="0"/>
    <s v="Direct"/>
    <n v="2"/>
    <n v="3"/>
    <n v="10.3"/>
  </r>
  <r>
    <s v="Import"/>
    <s v="Middle East"/>
    <s v="Bahrain"/>
    <s v="Khalifa Bin Salman Pt"/>
    <x v="14"/>
    <x v="0"/>
    <s v="Direct"/>
    <n v="16"/>
    <n v="32"/>
    <n v="380.82499999999999"/>
  </r>
  <r>
    <s v="Import"/>
    <s v="Australia"/>
    <s v="Australia"/>
    <s v="Melbourne"/>
    <x v="7"/>
    <x v="0"/>
    <s v="Direct"/>
    <n v="114"/>
    <n v="218"/>
    <n v="782.1979"/>
  </r>
  <r>
    <s v="Import"/>
    <s v="Australia"/>
    <s v="Australia"/>
    <s v="Melbourne"/>
    <x v="80"/>
    <x v="0"/>
    <s v="Direct"/>
    <n v="1880"/>
    <n v="3756"/>
    <n v="36048.226799999997"/>
  </r>
  <r>
    <s v="Import"/>
    <s v="Australia"/>
    <s v="Australia"/>
    <s v="Melbourne"/>
    <x v="6"/>
    <x v="0"/>
    <s v="Direct"/>
    <n v="33"/>
    <n v="46"/>
    <n v="251.55160000000001"/>
  </r>
  <r>
    <s v="Import"/>
    <s v="Australia"/>
    <s v="Australia"/>
    <s v="Melbourne"/>
    <x v="3"/>
    <x v="0"/>
    <s v="Direct"/>
    <n v="1073"/>
    <n v="1868"/>
    <n v="13784.724899999999"/>
  </r>
  <r>
    <s v="Import"/>
    <s v="Australia"/>
    <s v="Australia"/>
    <s v="Melbourne"/>
    <x v="89"/>
    <x v="0"/>
    <s v="Direct"/>
    <n v="4"/>
    <n v="4"/>
    <n v="84.808999999999997"/>
  </r>
  <r>
    <s v="Import"/>
    <s v="Australia"/>
    <s v="Australia"/>
    <s v="Melbourne"/>
    <x v="5"/>
    <x v="1"/>
    <s v="Direct"/>
    <n v="207"/>
    <n v="0"/>
    <n v="6185.8"/>
  </r>
  <r>
    <s v="Import"/>
    <s v="Australia"/>
    <s v="Australia"/>
    <s v="Melbourne"/>
    <x v="5"/>
    <x v="0"/>
    <s v="Direct"/>
    <n v="154"/>
    <n v="299"/>
    <n v="3689.0306999999998"/>
  </r>
  <r>
    <s v="Import"/>
    <s v="Australia"/>
    <s v="Australia"/>
    <s v="Melbourne"/>
    <x v="12"/>
    <x v="0"/>
    <s v="Direct"/>
    <n v="3"/>
    <n v="4"/>
    <n v="68.126999999999995"/>
  </r>
  <r>
    <s v="Import"/>
    <s v="Australia"/>
    <s v="Australia"/>
    <s v="Melbourne"/>
    <x v="92"/>
    <x v="0"/>
    <s v="Direct"/>
    <n v="15"/>
    <n v="17"/>
    <n v="361.52"/>
  </r>
  <r>
    <s v="Import"/>
    <s v="Australia"/>
    <s v="Australia"/>
    <s v="Melbourne"/>
    <x v="67"/>
    <x v="0"/>
    <s v="Direct"/>
    <n v="11"/>
    <n v="19"/>
    <n v="45.715800000000002"/>
  </r>
  <r>
    <s v="Import"/>
    <s v="Australia"/>
    <s v="Australia"/>
    <s v="Melbourne"/>
    <x v="9"/>
    <x v="1"/>
    <s v="Transhipment"/>
    <n v="2"/>
    <n v="0"/>
    <n v="4.7300000000000004"/>
  </r>
  <r>
    <s v="Import"/>
    <s v="Australia"/>
    <s v="Australia"/>
    <s v="Melbourne"/>
    <x v="72"/>
    <x v="0"/>
    <s v="Direct"/>
    <n v="62"/>
    <n v="93"/>
    <n v="1123.4931999999999"/>
  </r>
  <r>
    <s v="Import"/>
    <s v="Australia"/>
    <s v="Australia"/>
    <s v="Newcastle"/>
    <x v="7"/>
    <x v="0"/>
    <s v="Direct"/>
    <n v="8"/>
    <n v="8"/>
    <n v="193.79"/>
  </r>
  <r>
    <s v="Import"/>
    <s v="Australia"/>
    <s v="Australia"/>
    <s v="Port Kembla"/>
    <x v="18"/>
    <x v="0"/>
    <s v="Direct"/>
    <n v="40"/>
    <n v="77"/>
    <n v="1010.0940000000001"/>
  </r>
  <r>
    <s v="Import"/>
    <s v="Australia"/>
    <s v="Australia"/>
    <s v="Port Kembla"/>
    <x v="26"/>
    <x v="1"/>
    <s v="Direct"/>
    <n v="297"/>
    <n v="0"/>
    <n v="515.25"/>
  </r>
  <r>
    <s v="Import"/>
    <s v="Australia"/>
    <s v="Australia"/>
    <s v="Port Kembla"/>
    <x v="7"/>
    <x v="1"/>
    <s v="Direct"/>
    <n v="315"/>
    <n v="0"/>
    <n v="841.07799999999997"/>
  </r>
  <r>
    <s v="Import"/>
    <s v="Australia"/>
    <s v="Australia"/>
    <s v="Port Kembla"/>
    <x v="80"/>
    <x v="0"/>
    <s v="Direct"/>
    <n v="40"/>
    <n v="80"/>
    <n v="1018.015"/>
  </r>
  <r>
    <s v="Import"/>
    <s v="Australia"/>
    <s v="Australia"/>
    <s v="Port Kembla"/>
    <x v="3"/>
    <x v="0"/>
    <s v="Direct"/>
    <n v="37"/>
    <n v="74"/>
    <n v="956.41899999999998"/>
  </r>
  <r>
    <s v="Import"/>
    <s v="Australia"/>
    <s v="Australia"/>
    <s v="Sydney"/>
    <x v="21"/>
    <x v="0"/>
    <s v="Direct"/>
    <n v="9"/>
    <n v="18"/>
    <n v="75.164000000000001"/>
  </r>
  <r>
    <s v="Import"/>
    <s v="Australia"/>
    <s v="Australia"/>
    <s v="Sydney"/>
    <x v="60"/>
    <x v="0"/>
    <s v="Direct"/>
    <n v="9"/>
    <n v="15"/>
    <n v="122.5958"/>
  </r>
  <r>
    <s v="Import"/>
    <s v="Australia"/>
    <s v="Australia"/>
    <s v="Sydney"/>
    <x v="47"/>
    <x v="0"/>
    <s v="Direct"/>
    <n v="1459"/>
    <n v="2531"/>
    <n v="5491.4"/>
  </r>
  <r>
    <s v="Import"/>
    <s v="Australia"/>
    <s v="Australia"/>
    <s v="Sydney"/>
    <x v="13"/>
    <x v="0"/>
    <s v="Direct"/>
    <n v="881"/>
    <n v="1336"/>
    <n v="10815.7318"/>
  </r>
  <r>
    <s v="Import"/>
    <s v="Australia"/>
    <s v="Australia"/>
    <s v="Sydney"/>
    <x v="43"/>
    <x v="0"/>
    <s v="Direct"/>
    <n v="2"/>
    <n v="2"/>
    <n v="6.16"/>
  </r>
  <r>
    <s v="Import"/>
    <s v="Australia"/>
    <s v="Australia"/>
    <s v="Sydney"/>
    <x v="30"/>
    <x v="0"/>
    <s v="Direct"/>
    <n v="200"/>
    <n v="206"/>
    <n v="4832.4125999999997"/>
  </r>
  <r>
    <s v="Import"/>
    <s v="Australia"/>
    <s v="Australia"/>
    <s v="Sydney"/>
    <x v="46"/>
    <x v="0"/>
    <s v="Direct"/>
    <n v="19"/>
    <n v="38"/>
    <n v="322.40800000000002"/>
  </r>
  <r>
    <s v="Import"/>
    <s v="Australia"/>
    <s v="Australia"/>
    <s v="Sydney"/>
    <x v="25"/>
    <x v="0"/>
    <s v="Direct"/>
    <n v="127"/>
    <n v="252"/>
    <n v="2684.9841999999999"/>
  </r>
  <r>
    <s v="Import"/>
    <s v="Australia"/>
    <s v="Australia"/>
    <s v="Sydney"/>
    <x v="31"/>
    <x v="0"/>
    <s v="Direct"/>
    <n v="1"/>
    <n v="1"/>
    <n v="52.219799999999999"/>
  </r>
  <r>
    <s v="Import"/>
    <s v="Australia"/>
    <s v="Australia"/>
    <s v="Sydney"/>
    <x v="97"/>
    <x v="0"/>
    <s v="Direct"/>
    <n v="83"/>
    <n v="166"/>
    <n v="1728.925"/>
  </r>
  <r>
    <s v="Import"/>
    <s v="Australia"/>
    <s v="Australia"/>
    <s v="Sydney"/>
    <x v="8"/>
    <x v="0"/>
    <s v="Direct"/>
    <n v="141"/>
    <n v="267"/>
    <n v="1839.8388"/>
  </r>
  <r>
    <s v="Import"/>
    <s v="Australia"/>
    <s v="Australia"/>
    <s v="Sydney"/>
    <x v="9"/>
    <x v="0"/>
    <s v="Direct"/>
    <n v="10"/>
    <n v="18"/>
    <n v="125.69799999999999"/>
  </r>
  <r>
    <s v="Import"/>
    <s v="Australia"/>
    <s v="Australia"/>
    <s v="WA Ports - other"/>
    <x v="18"/>
    <x v="1"/>
    <s v="Direct"/>
    <n v="10"/>
    <n v="0"/>
    <n v="29.6"/>
  </r>
  <r>
    <s v="Import"/>
    <s v="Canada"/>
    <s v="Canada"/>
    <s v="Argentia"/>
    <x v="62"/>
    <x v="0"/>
    <s v="Direct"/>
    <n v="2"/>
    <n v="4"/>
    <n v="52.365000000000002"/>
  </r>
  <r>
    <s v="Import"/>
    <s v="New Zealand"/>
    <s v="New Zealand"/>
    <s v="Auckland"/>
    <x v="31"/>
    <x v="0"/>
    <s v="Direct"/>
    <n v="1"/>
    <n v="1"/>
    <n v="23.853999999999999"/>
  </r>
  <r>
    <s v="Import"/>
    <s v="New Zealand"/>
    <s v="New Zealand"/>
    <s v="Auckland"/>
    <x v="16"/>
    <x v="0"/>
    <s v="Direct"/>
    <n v="4"/>
    <n v="4"/>
    <n v="33.384999999999998"/>
  </r>
  <r>
    <s v="Import"/>
    <s v="New Zealand"/>
    <s v="New Zealand"/>
    <s v="Auckland"/>
    <x v="67"/>
    <x v="0"/>
    <s v="Direct"/>
    <n v="3"/>
    <n v="4"/>
    <n v="19.9604"/>
  </r>
  <r>
    <s v="Import"/>
    <s v="New Zealand"/>
    <s v="New Zealand"/>
    <s v="Lyttelton"/>
    <x v="10"/>
    <x v="0"/>
    <s v="Direct"/>
    <n v="6"/>
    <n v="8"/>
    <n v="90.381299999999996"/>
  </r>
  <r>
    <s v="Import"/>
    <s v="New Zealand"/>
    <s v="New Zealand"/>
    <s v="Lyttelton"/>
    <x v="58"/>
    <x v="0"/>
    <s v="Direct"/>
    <n v="53"/>
    <n v="54"/>
    <n v="1092.7070000000001"/>
  </r>
  <r>
    <s v="Import"/>
    <s v="New Zealand"/>
    <s v="New Zealand"/>
    <s v="Lyttelton"/>
    <x v="62"/>
    <x v="0"/>
    <s v="Direct"/>
    <n v="89"/>
    <n v="106"/>
    <n v="1673.4260999999999"/>
  </r>
  <r>
    <s v="Import"/>
    <s v="New Zealand"/>
    <s v="New Zealand"/>
    <s v="Lyttelton"/>
    <x v="40"/>
    <x v="0"/>
    <s v="Direct"/>
    <n v="39"/>
    <n v="52"/>
    <n v="606.31479999999999"/>
  </r>
  <r>
    <s v="Import"/>
    <s v="New Zealand"/>
    <s v="New Zealand"/>
    <s v="Lyttelton"/>
    <x v="50"/>
    <x v="0"/>
    <s v="Direct"/>
    <n v="1"/>
    <n v="1"/>
    <n v="10.048"/>
  </r>
  <r>
    <s v="Import"/>
    <s v="New Zealand"/>
    <s v="New Zealand"/>
    <s v="Lyttelton"/>
    <x v="44"/>
    <x v="0"/>
    <s v="Direct"/>
    <n v="6"/>
    <n v="6"/>
    <n v="115.979"/>
  </r>
  <r>
    <s v="Import"/>
    <s v="New Zealand"/>
    <s v="New Zealand"/>
    <s v="Lyttelton"/>
    <x v="53"/>
    <x v="0"/>
    <s v="Direct"/>
    <n v="60"/>
    <n v="113"/>
    <n v="1179.5778"/>
  </r>
  <r>
    <s v="Import"/>
    <s v="New Zealand"/>
    <s v="New Zealand"/>
    <s v="Lyttelton"/>
    <x v="82"/>
    <x v="0"/>
    <s v="Direct"/>
    <n v="2"/>
    <n v="2"/>
    <n v="40.625"/>
  </r>
  <r>
    <s v="Import"/>
    <s v="New Zealand"/>
    <s v="New Zealand"/>
    <s v="Lyttelton"/>
    <x v="27"/>
    <x v="0"/>
    <s v="Direct"/>
    <n v="1"/>
    <n v="1"/>
    <n v="22.265000000000001"/>
  </r>
  <r>
    <s v="Import"/>
    <s v="New Zealand"/>
    <s v="New Zealand"/>
    <s v="Metroport / Auckland"/>
    <x v="54"/>
    <x v="0"/>
    <s v="Direct"/>
    <n v="4"/>
    <n v="4"/>
    <n v="106.41500000000001"/>
  </r>
  <r>
    <s v="Import"/>
    <s v="New Zealand"/>
    <s v="New Zealand"/>
    <s v="Metroport / Auckland"/>
    <x v="7"/>
    <x v="0"/>
    <s v="Direct"/>
    <n v="2"/>
    <n v="3"/>
    <n v="25.280999999999999"/>
  </r>
  <r>
    <s v="Import"/>
    <s v="New Zealand"/>
    <s v="New Zealand"/>
    <s v="Napier"/>
    <x v="10"/>
    <x v="0"/>
    <s v="Direct"/>
    <n v="2"/>
    <n v="2"/>
    <n v="45.494999999999997"/>
  </r>
  <r>
    <s v="Import"/>
    <s v="New Zealand"/>
    <s v="New Zealand"/>
    <s v="Napier"/>
    <x v="53"/>
    <x v="0"/>
    <s v="Direct"/>
    <n v="14"/>
    <n v="27"/>
    <n v="236.86070000000001"/>
  </r>
  <r>
    <s v="Import"/>
    <s v="New Zealand"/>
    <s v="New Zealand"/>
    <s v="Nelson"/>
    <x v="10"/>
    <x v="0"/>
    <s v="Direct"/>
    <n v="1"/>
    <n v="1"/>
    <n v="23.68"/>
  </r>
  <r>
    <s v="Import"/>
    <s v="New Zealand"/>
    <s v="New Zealand"/>
    <s v="Nelson"/>
    <x v="62"/>
    <x v="0"/>
    <s v="Direct"/>
    <n v="120"/>
    <n v="145"/>
    <n v="1756.6038000000001"/>
  </r>
  <r>
    <s v="Import"/>
    <s v="New Zealand"/>
    <s v="New Zealand"/>
    <s v="Nelson"/>
    <x v="40"/>
    <x v="0"/>
    <s v="Direct"/>
    <n v="23"/>
    <n v="40"/>
    <n v="452.58429999999998"/>
  </r>
  <r>
    <s v="Import"/>
    <s v="New Zealand"/>
    <s v="New Zealand"/>
    <s v="Nelson"/>
    <x v="53"/>
    <x v="0"/>
    <s v="Direct"/>
    <n v="5"/>
    <n v="8"/>
    <n v="51.054000000000002"/>
  </r>
  <r>
    <s v="Import"/>
    <s v="New Zealand"/>
    <s v="New Zealand"/>
    <s v="New Plymouth"/>
    <x v="19"/>
    <x v="0"/>
    <s v="Direct"/>
    <n v="4"/>
    <n v="7"/>
    <n v="41.874000000000002"/>
  </r>
  <r>
    <s v="Import"/>
    <s v="New Zealand"/>
    <s v="New Zealand"/>
    <s v="New Plymouth"/>
    <x v="6"/>
    <x v="0"/>
    <s v="Direct"/>
    <n v="1"/>
    <n v="1"/>
    <n v="5.41"/>
  </r>
  <r>
    <s v="Import"/>
    <s v="New Zealand"/>
    <s v="New Zealand"/>
    <s v="Port Chalmers"/>
    <x v="1"/>
    <x v="0"/>
    <s v="Direct"/>
    <n v="15"/>
    <n v="28"/>
    <n v="404.20600000000002"/>
  </r>
  <r>
    <s v="Import"/>
    <s v="New Zealand"/>
    <s v="New Zealand"/>
    <s v="Port Chalmers"/>
    <x v="18"/>
    <x v="0"/>
    <s v="Direct"/>
    <n v="2"/>
    <n v="3"/>
    <n v="16.663"/>
  </r>
  <r>
    <s v="Import"/>
    <s v="New Zealand"/>
    <s v="New Zealand"/>
    <s v="Port Chalmers"/>
    <x v="66"/>
    <x v="0"/>
    <s v="Direct"/>
    <n v="4"/>
    <n v="8"/>
    <n v="116.244"/>
  </r>
  <r>
    <s v="Import"/>
    <s v="New Zealand"/>
    <s v="New Zealand"/>
    <s v="Port Chalmers"/>
    <x v="6"/>
    <x v="0"/>
    <s v="Direct"/>
    <n v="2"/>
    <n v="2"/>
    <n v="7.36"/>
  </r>
  <r>
    <s v="Import"/>
    <s v="New Zealand"/>
    <s v="New Zealand"/>
    <s v="Tauranga"/>
    <x v="1"/>
    <x v="0"/>
    <s v="Direct"/>
    <n v="3"/>
    <n v="3"/>
    <n v="47.513300000000001"/>
  </r>
  <r>
    <s v="Import"/>
    <s v="New Zealand"/>
    <s v="New Zealand"/>
    <s v="Tauranga"/>
    <x v="30"/>
    <x v="0"/>
    <s v="Direct"/>
    <n v="121"/>
    <n v="241"/>
    <n v="2554.1008999999999"/>
  </r>
  <r>
    <s v="Import"/>
    <s v="New Zealand"/>
    <s v="New Zealand"/>
    <s v="Tauranga"/>
    <x v="11"/>
    <x v="0"/>
    <s v="Direct"/>
    <n v="27"/>
    <n v="41"/>
    <n v="230.422"/>
  </r>
  <r>
    <s v="Import"/>
    <s v="New Zealand"/>
    <s v="New Zealand"/>
    <s v="Tauranga"/>
    <x v="79"/>
    <x v="0"/>
    <s v="Direct"/>
    <n v="171"/>
    <n v="219"/>
    <n v="2910.6655000000001"/>
  </r>
  <r>
    <s v="Import"/>
    <s v="Middle East"/>
    <s v="Israel"/>
    <s v="Ashdod"/>
    <x v="61"/>
    <x v="0"/>
    <s v="Direct"/>
    <n v="2"/>
    <n v="3"/>
    <n v="36.954999999999998"/>
  </r>
  <r>
    <s v="Import"/>
    <s v="Middle East"/>
    <s v="Israel"/>
    <s v="Ashdod"/>
    <x v="10"/>
    <x v="0"/>
    <s v="Direct"/>
    <n v="47"/>
    <n v="82"/>
    <n v="1041.4287999999999"/>
  </r>
  <r>
    <s v="Import"/>
    <s v="Middle East"/>
    <s v="Israel"/>
    <s v="Ashdod"/>
    <x v="23"/>
    <x v="0"/>
    <s v="Direct"/>
    <n v="11"/>
    <n v="22"/>
    <n v="210.55250000000001"/>
  </r>
  <r>
    <s v="Import"/>
    <s v="Middle East"/>
    <s v="Israel"/>
    <s v="Ashdod"/>
    <x v="15"/>
    <x v="0"/>
    <s v="Direct"/>
    <n v="1"/>
    <n v="2"/>
    <n v="7.4320000000000004"/>
  </r>
  <r>
    <s v="Import"/>
    <s v="Middle East"/>
    <s v="Israel"/>
    <s v="Ashdod"/>
    <x v="6"/>
    <x v="0"/>
    <s v="Direct"/>
    <n v="1"/>
    <n v="1"/>
    <n v="1.96"/>
  </r>
  <r>
    <s v="Import"/>
    <s v="Middle East"/>
    <s v="Israel"/>
    <s v="Ashdod"/>
    <x v="3"/>
    <x v="0"/>
    <s v="Direct"/>
    <n v="68"/>
    <n v="118"/>
    <n v="1056.6742999999999"/>
  </r>
  <r>
    <s v="Import"/>
    <s v="Middle East"/>
    <s v="Israel"/>
    <s v="Ashdod"/>
    <x v="4"/>
    <x v="0"/>
    <s v="Direct"/>
    <n v="45"/>
    <n v="45"/>
    <n v="1092.356"/>
  </r>
  <r>
    <s v="Import"/>
    <s v="Middle East"/>
    <s v="Israel"/>
    <s v="Haifa"/>
    <x v="32"/>
    <x v="0"/>
    <s v="Direct"/>
    <n v="4"/>
    <n v="6"/>
    <n v="19.123999999999999"/>
  </r>
  <r>
    <s v="Import"/>
    <s v="Middle East"/>
    <s v="Jordan"/>
    <s v="Aqabah"/>
    <x v="31"/>
    <x v="0"/>
    <s v="Direct"/>
    <n v="2"/>
    <n v="2"/>
    <n v="40.9"/>
  </r>
  <r>
    <s v="Import"/>
    <s v="Middle East"/>
    <s v="Kuwait"/>
    <s v="Shuaiba"/>
    <x v="78"/>
    <x v="0"/>
    <s v="Direct"/>
    <n v="3"/>
    <n v="6"/>
    <n v="18.96"/>
  </r>
  <r>
    <s v="Import"/>
    <s v="Middle East"/>
    <s v="Kuwait"/>
    <s v="Shuwaikh"/>
    <x v="13"/>
    <x v="0"/>
    <s v="Direct"/>
    <n v="3"/>
    <n v="6"/>
    <n v="18.96"/>
  </r>
  <r>
    <s v="Import"/>
    <s v="Middle East"/>
    <s v="Oman"/>
    <s v="Sohar"/>
    <x v="14"/>
    <x v="0"/>
    <s v="Direct"/>
    <n v="12"/>
    <n v="20"/>
    <n v="307.92"/>
  </r>
  <r>
    <s v="Import"/>
    <s v="Middle East"/>
    <s v="Qatar"/>
    <s v="Hamad"/>
    <x v="10"/>
    <x v="0"/>
    <s v="Direct"/>
    <n v="1"/>
    <n v="2"/>
    <n v="14.5"/>
  </r>
  <r>
    <s v="Import"/>
    <s v="Middle East"/>
    <s v="Qatar"/>
    <s v="Mesaieed"/>
    <x v="61"/>
    <x v="0"/>
    <s v="Direct"/>
    <n v="3"/>
    <n v="5"/>
    <n v="66.046000000000006"/>
  </r>
  <r>
    <s v="Import"/>
    <s v="Middle East"/>
    <s v="Qatar"/>
    <s v="Mesaieed"/>
    <x v="54"/>
    <x v="0"/>
    <s v="Direct"/>
    <n v="78"/>
    <n v="78"/>
    <n v="1909.3548000000001"/>
  </r>
  <r>
    <s v="Import"/>
    <s v="Middle East"/>
    <s v="Qatar"/>
    <s v="Qatar - other"/>
    <x v="61"/>
    <x v="0"/>
    <s v="Direct"/>
    <n v="33"/>
    <n v="33"/>
    <n v="534.78020000000004"/>
  </r>
  <r>
    <s v="Import"/>
    <s v="Middle East"/>
    <s v="Saudi Arabia"/>
    <s v="Ad Dammam"/>
    <x v="13"/>
    <x v="0"/>
    <s v="Direct"/>
    <n v="4"/>
    <n v="8"/>
    <n v="38.765000000000001"/>
  </r>
  <r>
    <s v="Import"/>
    <s v="Middle East"/>
    <s v="Saudi Arabia"/>
    <s v="Ad Dammam"/>
    <x v="82"/>
    <x v="0"/>
    <s v="Direct"/>
    <n v="1"/>
    <n v="1"/>
    <n v="12.394"/>
  </r>
  <r>
    <s v="Import"/>
    <s v="Middle East"/>
    <s v="Saudi Arabia"/>
    <s v="Ad Dammam"/>
    <x v="25"/>
    <x v="0"/>
    <s v="Direct"/>
    <n v="1"/>
    <n v="1"/>
    <n v="0.246"/>
  </r>
  <r>
    <s v="Import"/>
    <s v="Middle East"/>
    <s v="Saudi Arabia"/>
    <s v="Ad Dammam"/>
    <x v="103"/>
    <x v="0"/>
    <s v="Direct"/>
    <n v="8"/>
    <n v="8"/>
    <n v="145.77600000000001"/>
  </r>
  <r>
    <s v="Import"/>
    <s v="Middle East"/>
    <s v="Saudi Arabia"/>
    <s v="Jubail"/>
    <x v="54"/>
    <x v="0"/>
    <s v="Direct"/>
    <n v="34"/>
    <n v="34"/>
    <n v="419.86200000000002"/>
  </r>
  <r>
    <s v="Import"/>
    <s v="Middle East"/>
    <s v="Saudi Arabia"/>
    <s v="Saudi Arabia - other"/>
    <x v="31"/>
    <x v="0"/>
    <s v="Direct"/>
    <n v="2"/>
    <n v="4"/>
    <n v="52.74"/>
  </r>
  <r>
    <s v="Import"/>
    <s v="Middle East"/>
    <s v="United Arab Emirates"/>
    <s v="Abu-Dhabi"/>
    <x v="10"/>
    <x v="0"/>
    <s v="Direct"/>
    <n v="1"/>
    <n v="1"/>
    <n v="6.78"/>
  </r>
  <r>
    <s v="Import"/>
    <s v="Middle East"/>
    <s v="United Arab Emirates"/>
    <s v="Abu-Dhabi"/>
    <x v="18"/>
    <x v="0"/>
    <s v="Direct"/>
    <n v="30"/>
    <n v="45"/>
    <n v="721.42619999999999"/>
  </r>
  <r>
    <s v="Import"/>
    <s v="Middle East"/>
    <s v="United Arab Emirates"/>
    <s v="Abu-Dhabi"/>
    <x v="19"/>
    <x v="0"/>
    <s v="Direct"/>
    <n v="2"/>
    <n v="3"/>
    <n v="7.95"/>
  </r>
  <r>
    <s v="Import"/>
    <s v="Middle East"/>
    <s v="United Arab Emirates"/>
    <s v="Dubai"/>
    <x v="14"/>
    <x v="0"/>
    <s v="Direct"/>
    <n v="49"/>
    <n v="95"/>
    <n v="1134.162"/>
  </r>
  <r>
    <s v="Import"/>
    <s v="Middle East"/>
    <s v="United Arab Emirates"/>
    <s v="Dubai"/>
    <x v="24"/>
    <x v="0"/>
    <s v="Direct"/>
    <n v="5"/>
    <n v="10"/>
    <n v="117.6"/>
  </r>
  <r>
    <s v="Import"/>
    <s v="Middle East"/>
    <s v="United Arab Emirates"/>
    <s v="Jebel Ali"/>
    <x v="61"/>
    <x v="0"/>
    <s v="Direct"/>
    <n v="12"/>
    <n v="18"/>
    <n v="259.58100000000002"/>
  </r>
  <r>
    <s v="Import"/>
    <s v="Middle East"/>
    <s v="United Arab Emirates"/>
    <s v="Jebel Ali"/>
    <x v="0"/>
    <x v="0"/>
    <s v="Direct"/>
    <n v="22"/>
    <n v="32"/>
    <n v="484.77600000000001"/>
  </r>
  <r>
    <s v="Import"/>
    <s v="Middle East"/>
    <s v="United Arab Emirates"/>
    <s v="Jebel Ali"/>
    <x v="40"/>
    <x v="0"/>
    <s v="Direct"/>
    <n v="2"/>
    <n v="3"/>
    <n v="31.44"/>
  </r>
  <r>
    <s v="Import"/>
    <s v="Canada"/>
    <s v="Canada"/>
    <s v="Calgary"/>
    <x v="11"/>
    <x v="0"/>
    <s v="Direct"/>
    <n v="2"/>
    <n v="4"/>
    <n v="47.622999999999998"/>
  </r>
  <r>
    <s v="Import"/>
    <s v="Canada"/>
    <s v="Canada"/>
    <s v="Calgary"/>
    <x v="7"/>
    <x v="0"/>
    <s v="Direct"/>
    <n v="0"/>
    <n v="0"/>
    <n v="0.33100000000000002"/>
  </r>
  <r>
    <s v="Import"/>
    <s v="Canada"/>
    <s v="Canada"/>
    <s v="Calgary"/>
    <x v="6"/>
    <x v="0"/>
    <s v="Direct"/>
    <n v="9"/>
    <n v="14"/>
    <n v="27.6463"/>
  </r>
  <r>
    <s v="Import"/>
    <s v="Canada"/>
    <s v="Canada"/>
    <s v="Calgary"/>
    <x v="3"/>
    <x v="0"/>
    <s v="Direct"/>
    <n v="2"/>
    <n v="4"/>
    <n v="20.722999999999999"/>
  </r>
  <r>
    <s v="Import"/>
    <s v="Canada"/>
    <s v="Canada"/>
    <s v="Halifax"/>
    <x v="18"/>
    <x v="0"/>
    <s v="Direct"/>
    <n v="12"/>
    <n v="24"/>
    <n v="264.00599999999997"/>
  </r>
  <r>
    <s v="Import"/>
    <s v="Canada"/>
    <s v="Canada"/>
    <s v="Halifax"/>
    <x v="53"/>
    <x v="0"/>
    <s v="Direct"/>
    <n v="2"/>
    <n v="4"/>
    <n v="47.985999999999997"/>
  </r>
  <r>
    <s v="Import"/>
    <s v="Canada"/>
    <s v="Canada"/>
    <s v="Montreal"/>
    <x v="7"/>
    <x v="0"/>
    <s v="Direct"/>
    <n v="1"/>
    <n v="2"/>
    <n v="13.978"/>
  </r>
  <r>
    <s v="Import"/>
    <s v="Canada"/>
    <s v="Canada"/>
    <s v="Montreal"/>
    <x v="25"/>
    <x v="0"/>
    <s v="Direct"/>
    <n v="1"/>
    <n v="2"/>
    <n v="23.77"/>
  </r>
  <r>
    <s v="Import"/>
    <s v="Canada"/>
    <s v="Canada"/>
    <s v="Niagara Falls"/>
    <x v="10"/>
    <x v="0"/>
    <s v="Direct"/>
    <n v="2"/>
    <n v="2"/>
    <n v="38.149000000000001"/>
  </r>
  <r>
    <s v="Import"/>
    <s v="Canada"/>
    <s v="Canada"/>
    <s v="Saskatoon"/>
    <x v="11"/>
    <x v="0"/>
    <s v="Direct"/>
    <n v="95"/>
    <n v="190"/>
    <n v="1088.5229999999999"/>
  </r>
  <r>
    <s v="Import"/>
    <s v="Canada"/>
    <s v="Canada"/>
    <s v="St John"/>
    <x v="51"/>
    <x v="0"/>
    <s v="Direct"/>
    <n v="16"/>
    <n v="32"/>
    <n v="372.22399999999999"/>
  </r>
  <r>
    <s v="Import"/>
    <s v="Canada"/>
    <s v="Canada"/>
    <s v="Toronto"/>
    <x v="60"/>
    <x v="0"/>
    <s v="Direct"/>
    <n v="1"/>
    <n v="2"/>
    <n v="14.406000000000001"/>
  </r>
  <r>
    <s v="Import"/>
    <s v="Canada"/>
    <s v="Canada"/>
    <s v="Toronto"/>
    <x v="13"/>
    <x v="0"/>
    <s v="Direct"/>
    <n v="3"/>
    <n v="4"/>
    <n v="36.732300000000002"/>
  </r>
  <r>
    <s v="Import"/>
    <s v="Canada"/>
    <s v="Canada"/>
    <s v="Toronto"/>
    <x v="18"/>
    <x v="0"/>
    <s v="Direct"/>
    <n v="33"/>
    <n v="61"/>
    <n v="688.75329999999997"/>
  </r>
  <r>
    <s v="Import"/>
    <s v="Canada"/>
    <s v="Canada"/>
    <s v="Toronto"/>
    <x v="53"/>
    <x v="0"/>
    <s v="Direct"/>
    <n v="29"/>
    <n v="55"/>
    <n v="334.06889999999999"/>
  </r>
  <r>
    <s v="Import"/>
    <s v="Canada"/>
    <s v="Canada"/>
    <s v="Vancouver"/>
    <x v="51"/>
    <x v="0"/>
    <s v="Direct"/>
    <n v="11"/>
    <n v="22"/>
    <n v="234.07599999999999"/>
  </r>
  <r>
    <s v="Import"/>
    <s v="Canada"/>
    <s v="Canada"/>
    <s v="Vancouver"/>
    <x v="40"/>
    <x v="0"/>
    <s v="Direct"/>
    <n v="16"/>
    <n v="32"/>
    <n v="328.77499999999998"/>
  </r>
  <r>
    <s v="Import"/>
    <s v="Canada"/>
    <s v="Canada"/>
    <s v="Vancouver"/>
    <x v="19"/>
    <x v="0"/>
    <s v="Direct"/>
    <n v="6"/>
    <n v="8"/>
    <n v="22.058"/>
  </r>
  <r>
    <s v="Import"/>
    <s v="Canada"/>
    <s v="Canada"/>
    <s v="Vancouver"/>
    <x v="80"/>
    <x v="0"/>
    <s v="Direct"/>
    <n v="1"/>
    <n v="2"/>
    <n v="5.7750000000000004"/>
  </r>
  <r>
    <s v="Import"/>
    <s v="Canada"/>
    <s v="Canada"/>
    <s v="Vancouver"/>
    <x v="6"/>
    <x v="0"/>
    <s v="Direct"/>
    <n v="9"/>
    <n v="13"/>
    <n v="30.289000000000001"/>
  </r>
  <r>
    <s v="Import"/>
    <s v="Canada"/>
    <s v="Canada"/>
    <s v="Vancouver"/>
    <x v="3"/>
    <x v="0"/>
    <s v="Direct"/>
    <n v="4"/>
    <n v="6"/>
    <n v="66.744"/>
  </r>
  <r>
    <s v="Import"/>
    <s v="Canada"/>
    <s v="Canada"/>
    <s v="Vancouver"/>
    <x v="5"/>
    <x v="0"/>
    <s v="Direct"/>
    <n v="1"/>
    <n v="1"/>
    <n v="10.576499999999999"/>
  </r>
  <r>
    <s v="Import"/>
    <s v="Canada"/>
    <s v="Canada"/>
    <s v="Winnipeg"/>
    <x v="1"/>
    <x v="0"/>
    <s v="Direct"/>
    <n v="3"/>
    <n v="6"/>
    <n v="80.69"/>
  </r>
  <r>
    <s v="Import"/>
    <s v="Canada"/>
    <s v="Canada"/>
    <s v="Winnipeg"/>
    <x v="11"/>
    <x v="0"/>
    <s v="Direct"/>
    <n v="46"/>
    <n v="91"/>
    <n v="373.67039999999997"/>
  </r>
  <r>
    <s v="Import"/>
    <s v="Central America"/>
    <s v="Costa Rica"/>
    <s v="Costa Rica - other"/>
    <x v="21"/>
    <x v="0"/>
    <s v="Direct"/>
    <n v="1"/>
    <n v="1"/>
    <n v="21.129000000000001"/>
  </r>
  <r>
    <s v="Import"/>
    <s v="Central America"/>
    <s v="Czech Republic"/>
    <s v="Central America - other"/>
    <x v="57"/>
    <x v="0"/>
    <s v="Direct"/>
    <n v="1"/>
    <n v="2"/>
    <n v="24.612200000000001"/>
  </r>
  <r>
    <s v="Import"/>
    <s v="Central America"/>
    <s v="Czech Republic"/>
    <s v="Central America - other"/>
    <x v="11"/>
    <x v="0"/>
    <s v="Direct"/>
    <n v="16"/>
    <n v="31"/>
    <n v="184.03440000000001"/>
  </r>
  <r>
    <s v="Import"/>
    <s v="Central America"/>
    <s v="Czech Republic"/>
    <s v="Chomutov"/>
    <x v="67"/>
    <x v="0"/>
    <s v="Direct"/>
    <n v="1"/>
    <n v="2"/>
    <n v="4.6289999999999996"/>
  </r>
  <r>
    <s v="Import"/>
    <s v="Central America"/>
    <s v="Czech Republic"/>
    <s v="Melnik"/>
    <x v="11"/>
    <x v="0"/>
    <s v="Direct"/>
    <n v="3"/>
    <n v="6"/>
    <n v="51.244900000000001"/>
  </r>
  <r>
    <s v="Import"/>
    <s v="Central America"/>
    <s v="Czech Republic"/>
    <s v="Pribor"/>
    <x v="40"/>
    <x v="0"/>
    <s v="Direct"/>
    <n v="1"/>
    <n v="1"/>
    <n v="23.594000000000001"/>
  </r>
  <r>
    <s v="Import"/>
    <s v="Central America"/>
    <s v="Czech Republic"/>
    <s v="Pribor"/>
    <x v="44"/>
    <x v="0"/>
    <s v="Direct"/>
    <n v="1"/>
    <n v="1"/>
    <n v="22.061"/>
  </r>
  <r>
    <s v="Import"/>
    <s v="New Zealand"/>
    <s v="New Zealand"/>
    <s v="Tauranga"/>
    <x v="46"/>
    <x v="0"/>
    <s v="Direct"/>
    <n v="16"/>
    <n v="25"/>
    <n v="196.58109999999999"/>
  </r>
  <r>
    <s v="Import"/>
    <s v="New Zealand"/>
    <s v="New Zealand"/>
    <s v="Tauranga"/>
    <x v="15"/>
    <x v="0"/>
    <s v="Direct"/>
    <n v="9"/>
    <n v="10"/>
    <n v="153.13669999999999"/>
  </r>
  <r>
    <s v="Import"/>
    <s v="New Zealand"/>
    <s v="New Zealand"/>
    <s v="Tauranga"/>
    <x v="6"/>
    <x v="0"/>
    <s v="Direct"/>
    <n v="15"/>
    <n v="22"/>
    <n v="77.947000000000003"/>
  </r>
  <r>
    <s v="Import"/>
    <s v="New Zealand"/>
    <s v="New Zealand"/>
    <s v="Tauranga"/>
    <x v="3"/>
    <x v="0"/>
    <s v="Direct"/>
    <n v="43"/>
    <n v="79"/>
    <n v="714.99009999999998"/>
  </r>
  <r>
    <s v="Import"/>
    <s v="New Zealand"/>
    <s v="New Zealand"/>
    <s v="Tauranga"/>
    <x v="72"/>
    <x v="0"/>
    <s v="Direct"/>
    <n v="4"/>
    <n v="4"/>
    <n v="82.165300000000002"/>
  </r>
  <r>
    <s v="Import"/>
    <s v="New Zealand"/>
    <s v="New Zealand"/>
    <s v="Timaru"/>
    <x v="58"/>
    <x v="0"/>
    <s v="Direct"/>
    <n v="1"/>
    <n v="1"/>
    <n v="17.293900000000001"/>
  </r>
  <r>
    <s v="Import"/>
    <s v="New Zealand"/>
    <s v="New Zealand"/>
    <s v="Timaru"/>
    <x v="62"/>
    <x v="0"/>
    <s v="Direct"/>
    <n v="1"/>
    <n v="1"/>
    <n v="20.736000000000001"/>
  </r>
  <r>
    <s v="Import"/>
    <s v="New Zealand"/>
    <s v="New Zealand"/>
    <s v="Timaru"/>
    <x v="36"/>
    <x v="0"/>
    <s v="Direct"/>
    <n v="1"/>
    <n v="1"/>
    <n v="1.3"/>
  </r>
  <r>
    <s v="Import"/>
    <s v="New Zealand"/>
    <s v="New Zealand"/>
    <s v="Timaru"/>
    <x v="53"/>
    <x v="0"/>
    <s v="Direct"/>
    <n v="2"/>
    <n v="2"/>
    <n v="38.0152"/>
  </r>
  <r>
    <s v="Import"/>
    <s v="New Zealand"/>
    <s v="New Zealand"/>
    <s v="Wellington"/>
    <x v="10"/>
    <x v="0"/>
    <s v="Direct"/>
    <n v="5"/>
    <n v="5"/>
    <n v="89.503900000000002"/>
  </r>
  <r>
    <s v="Import"/>
    <s v="New Zealand"/>
    <s v="New Zealand"/>
    <s v="Wellington"/>
    <x v="11"/>
    <x v="0"/>
    <s v="Direct"/>
    <n v="4"/>
    <n v="8"/>
    <n v="18.27"/>
  </r>
  <r>
    <s v="Import"/>
    <s v="New Zealand"/>
    <s v="New Zealand"/>
    <s v="Wellington"/>
    <x v="44"/>
    <x v="0"/>
    <s v="Direct"/>
    <n v="14"/>
    <n v="27"/>
    <n v="182.6096"/>
  </r>
  <r>
    <s v="Import"/>
    <s v="New Zealand"/>
    <s v="New Zealand"/>
    <s v="Wellington"/>
    <x v="53"/>
    <x v="0"/>
    <s v="Direct"/>
    <n v="8"/>
    <n v="14"/>
    <n v="95.642799999999994"/>
  </r>
  <r>
    <s v="Import"/>
    <s v="New Zealand"/>
    <s v="New Zealand"/>
    <s v="Wellington"/>
    <x v="67"/>
    <x v="0"/>
    <s v="Direct"/>
    <n v="2"/>
    <n v="3"/>
    <n v="6.29"/>
  </r>
  <r>
    <s v="Import"/>
    <s v="Scandinavia"/>
    <s v="Denmark"/>
    <s v="Aarhus"/>
    <x v="69"/>
    <x v="0"/>
    <s v="Direct"/>
    <n v="7"/>
    <n v="7"/>
    <n v="171.5"/>
  </r>
  <r>
    <s v="Import"/>
    <s v="Scandinavia"/>
    <s v="Denmark"/>
    <s v="Aarhus"/>
    <x v="10"/>
    <x v="0"/>
    <s v="Direct"/>
    <n v="1"/>
    <n v="2"/>
    <n v="22.0608"/>
  </r>
  <r>
    <s v="Import"/>
    <s v="Scandinavia"/>
    <s v="Denmark"/>
    <s v="Aarhus"/>
    <x v="58"/>
    <x v="0"/>
    <s v="Direct"/>
    <n v="3"/>
    <n v="6"/>
    <n v="71.6584"/>
  </r>
  <r>
    <s v="Import"/>
    <s v="Scandinavia"/>
    <s v="Denmark"/>
    <s v="Aarhus"/>
    <x v="36"/>
    <x v="0"/>
    <s v="Direct"/>
    <n v="3"/>
    <n v="5"/>
    <n v="3.5139999999999998"/>
  </r>
  <r>
    <s v="Import"/>
    <s v="Scandinavia"/>
    <s v="Denmark"/>
    <s v="Aarhus"/>
    <x v="44"/>
    <x v="0"/>
    <s v="Direct"/>
    <n v="3"/>
    <n v="4"/>
    <n v="22.407599999999999"/>
  </r>
  <r>
    <s v="Import"/>
    <s v="Scandinavia"/>
    <s v="Denmark"/>
    <s v="Copenhagen"/>
    <x v="21"/>
    <x v="0"/>
    <s v="Direct"/>
    <n v="2"/>
    <n v="4"/>
    <n v="38.42"/>
  </r>
  <r>
    <s v="Import"/>
    <s v="Scandinavia"/>
    <s v="Denmark"/>
    <s v="Copenhagen"/>
    <x v="32"/>
    <x v="0"/>
    <s v="Direct"/>
    <n v="2"/>
    <n v="4"/>
    <n v="10.86"/>
  </r>
  <r>
    <s v="Import"/>
    <s v="Scandinavia"/>
    <s v="Denmark"/>
    <s v="Copenhagen"/>
    <x v="18"/>
    <x v="0"/>
    <s v="Direct"/>
    <n v="1"/>
    <n v="1"/>
    <n v="1.7"/>
  </r>
  <r>
    <s v="Import"/>
    <s v="Scandinavia"/>
    <s v="Denmark"/>
    <s v="Copenhagen"/>
    <x v="6"/>
    <x v="0"/>
    <s v="Direct"/>
    <n v="2"/>
    <n v="3"/>
    <n v="7.5"/>
  </r>
  <r>
    <s v="Import"/>
    <s v="Scandinavia"/>
    <s v="Denmark"/>
    <s v="Denmark - other"/>
    <x v="1"/>
    <x v="0"/>
    <s v="Direct"/>
    <n v="2"/>
    <n v="4"/>
    <n v="51.597999999999999"/>
  </r>
  <r>
    <s v="Import"/>
    <s v="Scandinavia"/>
    <s v="Denmark"/>
    <s v="Denmark - other"/>
    <x v="19"/>
    <x v="0"/>
    <s v="Direct"/>
    <n v="1"/>
    <n v="2"/>
    <n v="4.9219999999999997"/>
  </r>
  <r>
    <s v="Import"/>
    <s v="Scandinavia"/>
    <s v="Denmark"/>
    <s v="Denmark - other"/>
    <x v="79"/>
    <x v="0"/>
    <s v="Direct"/>
    <n v="3"/>
    <n v="5"/>
    <n v="61.773000000000003"/>
  </r>
  <r>
    <s v="Import"/>
    <s v="Scandinavia"/>
    <s v="Denmark"/>
    <s v="Denmark - other"/>
    <x v="8"/>
    <x v="0"/>
    <s v="Direct"/>
    <n v="23"/>
    <n v="46"/>
    <n v="183.803"/>
  </r>
  <r>
    <s v="Import"/>
    <s v="Scandinavia"/>
    <s v="Denmark"/>
    <s v="Esbjerg"/>
    <x v="18"/>
    <x v="0"/>
    <s v="Direct"/>
    <n v="1"/>
    <n v="2"/>
    <n v="1.36"/>
  </r>
  <r>
    <s v="Import"/>
    <s v="Scandinavia"/>
    <s v="Denmark"/>
    <s v="Fredericia"/>
    <x v="11"/>
    <x v="0"/>
    <s v="Direct"/>
    <n v="12"/>
    <n v="18"/>
    <n v="60.087699999999998"/>
  </r>
  <r>
    <s v="Import"/>
    <s v="Scandinavia"/>
    <s v="Denmark"/>
    <s v="Fredericia"/>
    <x v="79"/>
    <x v="0"/>
    <s v="Direct"/>
    <n v="1"/>
    <n v="2"/>
    <n v="23.741900000000001"/>
  </r>
  <r>
    <s v="Import"/>
    <s v="Scandinavia"/>
    <s v="Denmark"/>
    <s v="Fredericia"/>
    <x v="8"/>
    <x v="0"/>
    <s v="Direct"/>
    <n v="20"/>
    <n v="40"/>
    <n v="160.49600000000001"/>
  </r>
  <r>
    <s v="Import"/>
    <s v="Central America"/>
    <s v="Czech Republic"/>
    <s v="Senov u Ostravy"/>
    <x v="0"/>
    <x v="0"/>
    <s v="Direct"/>
    <n v="1"/>
    <n v="1"/>
    <n v="3.524"/>
  </r>
  <r>
    <s v="Import"/>
    <s v="Central America"/>
    <s v="El Salvador"/>
    <s v="Acajutla"/>
    <x v="10"/>
    <x v="0"/>
    <s v="Direct"/>
    <n v="1"/>
    <n v="1"/>
    <n v="21.495000000000001"/>
  </r>
  <r>
    <s v="Import"/>
    <s v="Central America"/>
    <s v="Honduras"/>
    <s v="Honduras - all"/>
    <x v="30"/>
    <x v="0"/>
    <s v="Direct"/>
    <n v="1"/>
    <n v="2"/>
    <n v="20.030999999999999"/>
  </r>
  <r>
    <s v="Import"/>
    <s v="Central America"/>
    <s v="Mexico"/>
    <s v="Escobedo"/>
    <x v="79"/>
    <x v="0"/>
    <s v="Direct"/>
    <n v="4"/>
    <n v="8"/>
    <n v="73.774199999999993"/>
  </r>
  <r>
    <s v="Import"/>
    <s v="Central America"/>
    <s v="Mexico"/>
    <s v="Guadalajara"/>
    <x v="19"/>
    <x v="0"/>
    <s v="Direct"/>
    <n v="1"/>
    <n v="1"/>
    <n v="5"/>
  </r>
  <r>
    <s v="Import"/>
    <s v="Central America"/>
    <s v="Mexico"/>
    <s v="Manzanillo, MX"/>
    <x v="53"/>
    <x v="0"/>
    <s v="Direct"/>
    <n v="5"/>
    <n v="9"/>
    <n v="96.819800000000001"/>
  </r>
  <r>
    <s v="Import"/>
    <s v="Central America"/>
    <s v="Mexico"/>
    <s v="Manzanillo, MX"/>
    <x v="97"/>
    <x v="0"/>
    <s v="Direct"/>
    <n v="2"/>
    <n v="4"/>
    <n v="36.848300000000002"/>
  </r>
  <r>
    <s v="Import"/>
    <s v="Central America"/>
    <s v="Mexico"/>
    <s v="Mazatlan"/>
    <x v="40"/>
    <x v="0"/>
    <s v="Direct"/>
    <n v="1"/>
    <n v="1"/>
    <n v="20.69"/>
  </r>
  <r>
    <s v="Import"/>
    <s v="Central America"/>
    <s v="Mexico"/>
    <s v="Veracruz"/>
    <x v="53"/>
    <x v="0"/>
    <s v="Direct"/>
    <n v="1"/>
    <n v="1"/>
    <n v="19.471599999999999"/>
  </r>
  <r>
    <s v="Import"/>
    <s v="Central America"/>
    <s v="Panama"/>
    <s v="MANZANILLO"/>
    <x v="11"/>
    <x v="1"/>
    <s v="Direct"/>
    <n v="1"/>
    <n v="0"/>
    <n v="34"/>
  </r>
  <r>
    <s v="Import"/>
    <s v="East Asia"/>
    <s v="China"/>
    <s v="Basuo"/>
    <x v="49"/>
    <x v="0"/>
    <s v="Direct"/>
    <n v="1"/>
    <n v="2"/>
    <n v="4.6528999999999998"/>
  </r>
  <r>
    <s v="Import"/>
    <s v="East Asia"/>
    <s v="China"/>
    <s v="Basuo"/>
    <x v="18"/>
    <x v="0"/>
    <s v="Direct"/>
    <n v="2"/>
    <n v="3"/>
    <n v="17.843499999999999"/>
  </r>
  <r>
    <s v="Import"/>
    <s v="East Asia"/>
    <s v="China"/>
    <s v="Basuo"/>
    <x v="19"/>
    <x v="0"/>
    <s v="Direct"/>
    <n v="1"/>
    <n v="1"/>
    <n v="12.2075"/>
  </r>
  <r>
    <s v="Import"/>
    <s v="East Asia"/>
    <s v="China"/>
    <s v="Basuo"/>
    <x v="80"/>
    <x v="0"/>
    <s v="Direct"/>
    <n v="1"/>
    <n v="2"/>
    <n v="8.7617999999999991"/>
  </r>
  <r>
    <s v="Import"/>
    <s v="East Asia"/>
    <s v="China"/>
    <s v="Bayuquan"/>
    <x v="36"/>
    <x v="0"/>
    <s v="Direct"/>
    <n v="6"/>
    <n v="12"/>
    <n v="49.58"/>
  </r>
  <r>
    <s v="Import"/>
    <s v="East Asia"/>
    <s v="China"/>
    <s v="Bayuquan"/>
    <x v="11"/>
    <x v="0"/>
    <s v="Direct"/>
    <n v="1"/>
    <n v="1"/>
    <n v="10.577"/>
  </r>
  <r>
    <s v="Import"/>
    <s v="East Asia"/>
    <s v="China"/>
    <s v="Beijiao"/>
    <x v="18"/>
    <x v="0"/>
    <s v="Direct"/>
    <n v="5"/>
    <n v="7"/>
    <n v="60.67"/>
  </r>
  <r>
    <s v="Import"/>
    <s v="East Asia"/>
    <s v="China"/>
    <s v="Beijiao"/>
    <x v="19"/>
    <x v="0"/>
    <s v="Direct"/>
    <n v="2"/>
    <n v="3"/>
    <n v="8.1395999999999997"/>
  </r>
  <r>
    <s v="Import"/>
    <s v="East Asia"/>
    <s v="China"/>
    <s v="Beijiao"/>
    <x v="53"/>
    <x v="0"/>
    <s v="Direct"/>
    <n v="2"/>
    <n v="2"/>
    <n v="4.2941000000000003"/>
  </r>
  <r>
    <s v="Import"/>
    <s v="East Asia"/>
    <s v="China"/>
    <s v="Beijiao"/>
    <x v="7"/>
    <x v="0"/>
    <s v="Direct"/>
    <n v="1"/>
    <n v="1"/>
    <n v="7.1791"/>
  </r>
  <r>
    <s v="Import"/>
    <s v="East Asia"/>
    <s v="China"/>
    <s v="Changchun"/>
    <x v="11"/>
    <x v="0"/>
    <s v="Direct"/>
    <n v="1"/>
    <n v="2"/>
    <n v="8.67"/>
  </r>
  <r>
    <s v="Import"/>
    <s v="East Asia"/>
    <s v="China"/>
    <s v="Changde"/>
    <x v="0"/>
    <x v="0"/>
    <s v="Direct"/>
    <n v="1"/>
    <n v="1"/>
    <n v="20.754000000000001"/>
  </r>
  <r>
    <s v="Import"/>
    <s v="East Asia"/>
    <s v="China"/>
    <s v="Changzhou"/>
    <x v="14"/>
    <x v="0"/>
    <s v="Direct"/>
    <n v="5"/>
    <n v="5"/>
    <n v="106.88200000000001"/>
  </r>
  <r>
    <s v="Import"/>
    <s v="East Asia"/>
    <s v="China"/>
    <s v="Chenghai Laiwu"/>
    <x v="25"/>
    <x v="0"/>
    <s v="Direct"/>
    <n v="1"/>
    <n v="1"/>
    <n v="14.826000000000001"/>
  </r>
  <r>
    <s v="Import"/>
    <s v="East Asia"/>
    <s v="China"/>
    <s v="Chenghai Laiwu"/>
    <x v="8"/>
    <x v="0"/>
    <s v="Direct"/>
    <n v="1"/>
    <n v="1"/>
    <n v="15.961"/>
  </r>
  <r>
    <s v="Import"/>
    <s v="East Asia"/>
    <s v="China"/>
    <s v="China - other"/>
    <x v="93"/>
    <x v="0"/>
    <s v="Direct"/>
    <n v="12"/>
    <n v="12"/>
    <n v="320.48039999999997"/>
  </r>
  <r>
    <s v="Import"/>
    <s v="East Asia"/>
    <s v="China"/>
    <s v="China - other"/>
    <x v="10"/>
    <x v="0"/>
    <s v="Direct"/>
    <n v="312"/>
    <n v="326"/>
    <n v="6435.2061999999996"/>
  </r>
  <r>
    <s v="Import"/>
    <s v="East Asia"/>
    <s v="China"/>
    <s v="China - other"/>
    <x v="60"/>
    <x v="0"/>
    <s v="Direct"/>
    <n v="9"/>
    <n v="13"/>
    <n v="48.728700000000003"/>
  </r>
  <r>
    <s v="Import"/>
    <s v="East Asia"/>
    <s v="China"/>
    <s v="China - other"/>
    <x v="14"/>
    <x v="1"/>
    <s v="Direct"/>
    <n v="33"/>
    <n v="0"/>
    <n v="262.93799999999999"/>
  </r>
  <r>
    <s v="Import"/>
    <s v="East Asia"/>
    <s v="China"/>
    <s v="China - other"/>
    <x v="30"/>
    <x v="0"/>
    <s v="Direct"/>
    <n v="2"/>
    <n v="4"/>
    <n v="45.689599999999999"/>
  </r>
  <r>
    <s v="Import"/>
    <s v="East Asia"/>
    <s v="China"/>
    <s v="China - other"/>
    <x v="46"/>
    <x v="0"/>
    <s v="Direct"/>
    <n v="3"/>
    <n v="5"/>
    <n v="47.598999999999997"/>
  </r>
  <r>
    <s v="Import"/>
    <s v="Middle East"/>
    <s v="United Arab Emirates"/>
    <s v="Jebel Ali"/>
    <x v="70"/>
    <x v="0"/>
    <s v="Direct"/>
    <n v="205"/>
    <n v="410"/>
    <n v="3148.7579999999998"/>
  </r>
  <r>
    <s v="Import"/>
    <s v="Middle East"/>
    <s v="United Arab Emirates"/>
    <s v="Jebel Ali"/>
    <x v="79"/>
    <x v="0"/>
    <s v="Direct"/>
    <n v="10"/>
    <n v="10"/>
    <n v="199.99199999999999"/>
  </r>
  <r>
    <s v="Import"/>
    <s v="Middle East"/>
    <s v="United Arab Emirates"/>
    <s v="Jebel Ali"/>
    <x v="80"/>
    <x v="0"/>
    <s v="Direct"/>
    <n v="1"/>
    <n v="1"/>
    <n v="8.5719999999999992"/>
  </r>
  <r>
    <s v="Import"/>
    <s v="Middle East"/>
    <s v="United Arab Emirates"/>
    <s v="Jebel Ali"/>
    <x v="6"/>
    <x v="0"/>
    <s v="Direct"/>
    <n v="51"/>
    <n v="69"/>
    <n v="209.55789999999999"/>
  </r>
  <r>
    <s v="Import"/>
    <s v="Middle East"/>
    <s v="United Arab Emirates"/>
    <s v="Jebel Ali"/>
    <x v="3"/>
    <x v="0"/>
    <s v="Direct"/>
    <n v="36"/>
    <n v="68"/>
    <n v="558.96759999999995"/>
  </r>
  <r>
    <s v="Import"/>
    <s v="Middle East"/>
    <s v="United Arab Emirates"/>
    <s v="Jebel Ali"/>
    <x v="5"/>
    <x v="0"/>
    <s v="Direct"/>
    <n v="6"/>
    <n v="11"/>
    <n v="31.194500000000001"/>
  </r>
  <r>
    <s v="Import"/>
    <s v="Middle East"/>
    <s v="United Arab Emirates"/>
    <s v="Jebel Ali"/>
    <x v="67"/>
    <x v="0"/>
    <s v="Direct"/>
    <n v="1"/>
    <n v="2"/>
    <n v="6.15"/>
  </r>
  <r>
    <s v="Import"/>
    <s v="Middle East"/>
    <s v="United Arab Emirates"/>
    <s v="Mina Khalifa (Abu Dhabi)"/>
    <x v="11"/>
    <x v="0"/>
    <s v="Direct"/>
    <n v="2"/>
    <n v="3"/>
    <n v="12.065"/>
  </r>
  <r>
    <s v="Import"/>
    <s v="Middle East"/>
    <s v="United Arab Emirates"/>
    <s v="Mina Khalifa (Abu Dhabi)"/>
    <x v="8"/>
    <x v="0"/>
    <s v="Direct"/>
    <n v="5"/>
    <n v="7"/>
    <n v="35.353999999999999"/>
  </r>
  <r>
    <s v="Import"/>
    <s v="Middle East"/>
    <s v="United Arab Emirates"/>
    <s v="Mina Zayed"/>
    <x v="18"/>
    <x v="1"/>
    <s v="Direct"/>
    <n v="440"/>
    <n v="0"/>
    <n v="1671.9490000000001"/>
  </r>
  <r>
    <s v="Import"/>
    <s v="New Zealand"/>
    <s v="New Zealand"/>
    <s v="Auckland"/>
    <x v="17"/>
    <x v="0"/>
    <s v="Direct"/>
    <n v="1"/>
    <n v="1"/>
    <n v="6.1580000000000004"/>
  </r>
  <r>
    <s v="Import"/>
    <s v="New Zealand"/>
    <s v="New Zealand"/>
    <s v="Auckland"/>
    <x v="60"/>
    <x v="0"/>
    <s v="Direct"/>
    <n v="2"/>
    <n v="3"/>
    <n v="13.743"/>
  </r>
  <r>
    <s v="Import"/>
    <s v="New Zealand"/>
    <s v="New Zealand"/>
    <s v="Auckland"/>
    <x v="13"/>
    <x v="1"/>
    <s v="Direct"/>
    <n v="1"/>
    <n v="0"/>
    <n v="3.2"/>
  </r>
  <r>
    <s v="Import"/>
    <s v="New Zealand"/>
    <s v="New Zealand"/>
    <s v="Auckland"/>
    <x v="23"/>
    <x v="0"/>
    <s v="Direct"/>
    <n v="5"/>
    <n v="10"/>
    <n v="69.349999999999994"/>
  </r>
  <r>
    <s v="Import"/>
    <s v="New Zealand"/>
    <s v="New Zealand"/>
    <s v="Auckland"/>
    <x v="32"/>
    <x v="0"/>
    <s v="Direct"/>
    <n v="5"/>
    <n v="8"/>
    <n v="36.340000000000003"/>
  </r>
  <r>
    <s v="Import"/>
    <s v="New Zealand"/>
    <s v="New Zealand"/>
    <s v="Auckland"/>
    <x v="14"/>
    <x v="1"/>
    <s v="Direct"/>
    <n v="1030"/>
    <n v="0"/>
    <n v="4464.6289999999999"/>
  </r>
  <r>
    <s v="Import"/>
    <s v="New Zealand"/>
    <s v="New Zealand"/>
    <s v="Auckland"/>
    <x v="14"/>
    <x v="0"/>
    <s v="Direct"/>
    <n v="31"/>
    <n v="31"/>
    <n v="656.55399999999997"/>
  </r>
  <r>
    <s v="Import"/>
    <s v="New Zealand"/>
    <s v="New Zealand"/>
    <s v="Auckland"/>
    <x v="30"/>
    <x v="0"/>
    <s v="Direct"/>
    <n v="6"/>
    <n v="12"/>
    <n v="116.52200000000001"/>
  </r>
  <r>
    <s v="Import"/>
    <s v="New Zealand"/>
    <s v="New Zealand"/>
    <s v="Auckland"/>
    <x v="46"/>
    <x v="0"/>
    <s v="Direct"/>
    <n v="6"/>
    <n v="6"/>
    <n v="127.28"/>
  </r>
  <r>
    <s v="Import"/>
    <s v="New Zealand"/>
    <s v="New Zealand"/>
    <s v="Auckland"/>
    <x v="15"/>
    <x v="0"/>
    <s v="Direct"/>
    <n v="3"/>
    <n v="4"/>
    <n v="54.738999999999997"/>
  </r>
  <r>
    <s v="Import"/>
    <s v="New Zealand"/>
    <s v="New Zealand"/>
    <s v="Lyttelton"/>
    <x v="30"/>
    <x v="0"/>
    <s v="Direct"/>
    <n v="17"/>
    <n v="34"/>
    <n v="352.685"/>
  </r>
  <r>
    <s v="Import"/>
    <s v="New Zealand"/>
    <s v="New Zealand"/>
    <s v="Lyttelton"/>
    <x v="15"/>
    <x v="0"/>
    <s v="Direct"/>
    <n v="4"/>
    <n v="4"/>
    <n v="87.775000000000006"/>
  </r>
  <r>
    <s v="Import"/>
    <s v="New Zealand"/>
    <s v="New Zealand"/>
    <s v="Lyttelton"/>
    <x v="7"/>
    <x v="0"/>
    <s v="Direct"/>
    <n v="5"/>
    <n v="8"/>
    <n v="36.090000000000003"/>
  </r>
  <r>
    <s v="Import"/>
    <s v="New Zealand"/>
    <s v="New Zealand"/>
    <s v="Lyttelton"/>
    <x v="31"/>
    <x v="0"/>
    <s v="Direct"/>
    <n v="1"/>
    <n v="1"/>
    <n v="1.48"/>
  </r>
  <r>
    <s v="Import"/>
    <s v="New Zealand"/>
    <s v="New Zealand"/>
    <s v="Metroport / Auckland"/>
    <x v="61"/>
    <x v="0"/>
    <s v="Direct"/>
    <n v="1"/>
    <n v="2"/>
    <n v="24.565200000000001"/>
  </r>
  <r>
    <s v="Import"/>
    <s v="New Zealand"/>
    <s v="New Zealand"/>
    <s v="Metroport / Auckland"/>
    <x v="23"/>
    <x v="0"/>
    <s v="Direct"/>
    <n v="3"/>
    <n v="5"/>
    <n v="52.923000000000002"/>
  </r>
  <r>
    <s v="Import"/>
    <s v="New Zealand"/>
    <s v="New Zealand"/>
    <s v="Metroport / Auckland"/>
    <x v="1"/>
    <x v="0"/>
    <s v="Direct"/>
    <n v="1"/>
    <n v="1"/>
    <n v="12.167999999999999"/>
  </r>
  <r>
    <s v="Import"/>
    <s v="New Zealand"/>
    <s v="New Zealand"/>
    <s v="Metroport / Auckland"/>
    <x v="40"/>
    <x v="0"/>
    <s v="Direct"/>
    <n v="1"/>
    <n v="1"/>
    <n v="13.507300000000001"/>
  </r>
  <r>
    <s v="Import"/>
    <s v="New Zealand"/>
    <s v="New Zealand"/>
    <s v="Metroport / Auckland"/>
    <x v="18"/>
    <x v="0"/>
    <s v="Direct"/>
    <n v="17"/>
    <n v="33"/>
    <n v="502.62299999999999"/>
  </r>
  <r>
    <s v="Import"/>
    <s v="New Zealand"/>
    <s v="New Zealand"/>
    <s v="Metroport / Auckland"/>
    <x v="19"/>
    <x v="0"/>
    <s v="Direct"/>
    <n v="5"/>
    <n v="5"/>
    <n v="82.063999999999993"/>
  </r>
  <r>
    <s v="Import"/>
    <s v="New Zealand"/>
    <s v="New Zealand"/>
    <s v="Metroport / Auckland"/>
    <x v="79"/>
    <x v="0"/>
    <s v="Direct"/>
    <n v="35"/>
    <n v="38"/>
    <n v="669.11289999999997"/>
  </r>
  <r>
    <s v="Import"/>
    <s v="New Zealand"/>
    <s v="New Zealand"/>
    <s v="Metroport / Auckland"/>
    <x v="53"/>
    <x v="0"/>
    <s v="Direct"/>
    <n v="25"/>
    <n v="29"/>
    <n v="181.45760000000001"/>
  </r>
  <r>
    <s v="Import"/>
    <s v="New Zealand"/>
    <s v="New Zealand"/>
    <s v="Metroport / Auckland"/>
    <x v="6"/>
    <x v="0"/>
    <s v="Direct"/>
    <n v="14"/>
    <n v="21"/>
    <n v="96.288499999999999"/>
  </r>
  <r>
    <s v="Import"/>
    <s v="New Zealand"/>
    <s v="New Zealand"/>
    <s v="Metroport / Auckland"/>
    <x v="3"/>
    <x v="0"/>
    <s v="Direct"/>
    <n v="18"/>
    <n v="30"/>
    <n v="212.0215"/>
  </r>
  <r>
    <s v="Import"/>
    <s v="New Zealand"/>
    <s v="New Zealand"/>
    <s v="Metroport / Auckland"/>
    <x v="5"/>
    <x v="0"/>
    <s v="Direct"/>
    <n v="0"/>
    <n v="0"/>
    <n v="25.027999999999999"/>
  </r>
  <r>
    <s v="Import"/>
    <s v="New Zealand"/>
    <s v="New Zealand"/>
    <s v="Metroport / Auckland"/>
    <x v="67"/>
    <x v="0"/>
    <s v="Direct"/>
    <n v="2"/>
    <n v="3"/>
    <n v="33.92"/>
  </r>
  <r>
    <s v="Import"/>
    <s v="New Zealand"/>
    <s v="New Zealand"/>
    <s v="Metroport / Auckland"/>
    <x v="72"/>
    <x v="0"/>
    <s v="Direct"/>
    <n v="16"/>
    <n v="17"/>
    <n v="273.8288"/>
  </r>
  <r>
    <s v="Import"/>
    <s v="New Zealand"/>
    <s v="New Zealand"/>
    <s v="Napier"/>
    <x v="30"/>
    <x v="0"/>
    <s v="Direct"/>
    <n v="4"/>
    <n v="7"/>
    <n v="81.06"/>
  </r>
  <r>
    <s v="Import"/>
    <s v="New Zealand"/>
    <s v="New Zealand"/>
    <s v="Napier"/>
    <x v="7"/>
    <x v="0"/>
    <s v="Direct"/>
    <n v="1"/>
    <n v="2"/>
    <n v="9.5"/>
  </r>
  <r>
    <s v="Import"/>
    <s v="New Zealand"/>
    <s v="New Zealand"/>
    <s v="Nelson"/>
    <x v="30"/>
    <x v="0"/>
    <s v="Direct"/>
    <n v="4"/>
    <n v="7"/>
    <n v="87.19"/>
  </r>
  <r>
    <s v="Import"/>
    <s v="New Zealand"/>
    <s v="New Zealand"/>
    <s v="Nelson"/>
    <x v="54"/>
    <x v="0"/>
    <s v="Direct"/>
    <n v="1"/>
    <n v="1"/>
    <n v="1.3"/>
  </r>
  <r>
    <s v="Import"/>
    <s v="New Zealand"/>
    <s v="New Zealand"/>
    <s v="New Plymouth"/>
    <x v="11"/>
    <x v="0"/>
    <s v="Direct"/>
    <n v="3"/>
    <n v="5"/>
    <n v="35.06"/>
  </r>
  <r>
    <s v="Import"/>
    <s v="New Zealand"/>
    <s v="New Zealand"/>
    <s v="Port Chalmers"/>
    <x v="10"/>
    <x v="0"/>
    <s v="Direct"/>
    <n v="2"/>
    <n v="4"/>
    <n v="3.3439999999999999"/>
  </r>
  <r>
    <s v="Import"/>
    <s v="New Zealand"/>
    <s v="New Zealand"/>
    <s v="Port Chalmers"/>
    <x v="30"/>
    <x v="0"/>
    <s v="Direct"/>
    <n v="24"/>
    <n v="47"/>
    <n v="601.39099999999996"/>
  </r>
  <r>
    <s v="Import"/>
    <s v="New Zealand"/>
    <s v="New Zealand"/>
    <s v="Port Chalmers"/>
    <x v="53"/>
    <x v="0"/>
    <s v="Direct"/>
    <n v="1"/>
    <n v="2"/>
    <n v="28.599"/>
  </r>
  <r>
    <s v="Import"/>
    <s v="New Zealand"/>
    <s v="New Zealand"/>
    <s v="Port Chalmers"/>
    <x v="7"/>
    <x v="0"/>
    <s v="Direct"/>
    <n v="7"/>
    <n v="14"/>
    <n v="13.773"/>
  </r>
  <r>
    <s v="Import"/>
    <s v="New Zealand"/>
    <s v="New Zealand"/>
    <s v="Tauranga"/>
    <x v="61"/>
    <x v="0"/>
    <s v="Direct"/>
    <n v="2"/>
    <n v="3"/>
    <n v="29.449000000000002"/>
  </r>
  <r>
    <s v="Import"/>
    <s v="New Zealand"/>
    <s v="New Zealand"/>
    <s v="Tauranga"/>
    <x v="10"/>
    <x v="0"/>
    <s v="Direct"/>
    <n v="18"/>
    <n v="19"/>
    <n v="271.37369999999999"/>
  </r>
  <r>
    <s v="Import"/>
    <s v="New Zealand"/>
    <s v="New Zealand"/>
    <s v="Tauranga"/>
    <x v="58"/>
    <x v="0"/>
    <s v="Direct"/>
    <n v="43"/>
    <n v="44"/>
    <n v="664.36030000000005"/>
  </r>
  <r>
    <s v="Import"/>
    <s v="New Zealand"/>
    <s v="New Zealand"/>
    <s v="Tauranga"/>
    <x v="23"/>
    <x v="0"/>
    <s v="Direct"/>
    <n v="56"/>
    <n v="112"/>
    <n v="1311.0944"/>
  </r>
  <r>
    <s v="Import"/>
    <s v="New Zealand"/>
    <s v="New Zealand"/>
    <s v="Tauranga"/>
    <x v="18"/>
    <x v="0"/>
    <s v="Direct"/>
    <n v="6"/>
    <n v="8"/>
    <n v="22.611799999999999"/>
  </r>
  <r>
    <s v="Import"/>
    <s v="New Zealand"/>
    <s v="New Zealand"/>
    <s v="Tauranga"/>
    <x v="19"/>
    <x v="0"/>
    <s v="Direct"/>
    <n v="4"/>
    <n v="6"/>
    <n v="40.944000000000003"/>
  </r>
  <r>
    <s v="Import"/>
    <s v="New Zealand"/>
    <s v="New Zealand"/>
    <s v="Tauranga"/>
    <x v="53"/>
    <x v="0"/>
    <s v="Direct"/>
    <n v="50"/>
    <n v="76"/>
    <n v="673.04110000000003"/>
  </r>
  <r>
    <s v="Import"/>
    <s v="New Zealand"/>
    <s v="New Zealand"/>
    <s v="Tauranga"/>
    <x v="67"/>
    <x v="0"/>
    <s v="Direct"/>
    <n v="2"/>
    <n v="2"/>
    <n v="3.5735000000000001"/>
  </r>
  <r>
    <s v="Import"/>
    <s v="New Zealand"/>
    <s v="New Zealand"/>
    <s v="Timaru"/>
    <x v="7"/>
    <x v="0"/>
    <s v="Direct"/>
    <n v="1"/>
    <n v="2"/>
    <n v="3.6"/>
  </r>
  <r>
    <s v="Import"/>
    <s v="New Zealand"/>
    <s v="New Zealand"/>
    <s v="Timaru"/>
    <x v="9"/>
    <x v="0"/>
    <s v="Direct"/>
    <n v="2"/>
    <n v="4"/>
    <n v="54.9"/>
  </r>
  <r>
    <s v="Import"/>
    <s v="New Zealand"/>
    <s v="New Zealand"/>
    <s v="Wellington"/>
    <x v="58"/>
    <x v="0"/>
    <s v="Direct"/>
    <n v="1"/>
    <n v="2"/>
    <n v="21.107399999999998"/>
  </r>
  <r>
    <s v="Import"/>
    <s v="New Zealand"/>
    <s v="New Zealand"/>
    <s v="Wellington"/>
    <x v="40"/>
    <x v="0"/>
    <s v="Direct"/>
    <n v="1"/>
    <n v="2"/>
    <n v="12.0159"/>
  </r>
  <r>
    <s v="Import"/>
    <s v="New Zealand"/>
    <s v="New Zealand"/>
    <s v="Wellington"/>
    <x v="36"/>
    <x v="0"/>
    <s v="Direct"/>
    <n v="2"/>
    <n v="4"/>
    <n v="11.818"/>
  </r>
  <r>
    <s v="Import"/>
    <s v="Scandinavia"/>
    <s v="Finland"/>
    <s v="Finland - other"/>
    <x v="84"/>
    <x v="0"/>
    <s v="Direct"/>
    <n v="90"/>
    <n v="90"/>
    <n v="2157.674"/>
  </r>
  <r>
    <s v="Import"/>
    <s v="Scandinavia"/>
    <s v="Finland"/>
    <s v="Finland - other"/>
    <x v="46"/>
    <x v="0"/>
    <s v="Direct"/>
    <n v="3"/>
    <n v="6"/>
    <n v="48.149500000000003"/>
  </r>
  <r>
    <s v="Import"/>
    <s v="Scandinavia"/>
    <s v="Finland"/>
    <s v="Hango(Hanko)"/>
    <x v="7"/>
    <x v="0"/>
    <s v="Direct"/>
    <n v="1"/>
    <n v="1"/>
    <n v="9.5"/>
  </r>
  <r>
    <s v="Import"/>
    <s v="Scandinavia"/>
    <s v="Finland"/>
    <s v="Helsinki"/>
    <x v="32"/>
    <x v="0"/>
    <s v="Direct"/>
    <n v="1"/>
    <n v="2"/>
    <n v="3.12"/>
  </r>
  <r>
    <s v="Import"/>
    <s v="Scandinavia"/>
    <s v="Finland"/>
    <s v="Helsinki"/>
    <x v="19"/>
    <x v="0"/>
    <s v="Direct"/>
    <n v="1"/>
    <n v="2"/>
    <n v="23.11"/>
  </r>
  <r>
    <s v="Import"/>
    <s v="Scandinavia"/>
    <s v="Finland"/>
    <s v="Helsinki"/>
    <x v="7"/>
    <x v="0"/>
    <s v="Direct"/>
    <n v="9"/>
    <n v="14"/>
    <n v="41.1128"/>
  </r>
  <r>
    <s v="Import"/>
    <s v="Scandinavia"/>
    <s v="Finland"/>
    <s v="Kemi/Tornio (Kemi/Tornea)"/>
    <x v="80"/>
    <x v="0"/>
    <s v="Direct"/>
    <n v="8"/>
    <n v="8"/>
    <n v="165.18600000000001"/>
  </r>
  <r>
    <s v="Import"/>
    <s v="Scandinavia"/>
    <s v="Finland"/>
    <s v="Kotka"/>
    <x v="51"/>
    <x v="0"/>
    <s v="Direct"/>
    <n v="13"/>
    <n v="26"/>
    <n v="266.75599999999997"/>
  </r>
  <r>
    <s v="Import"/>
    <s v="Scandinavia"/>
    <s v="Finland"/>
    <s v="Kotka"/>
    <x v="18"/>
    <x v="0"/>
    <s v="Direct"/>
    <n v="1"/>
    <n v="1"/>
    <n v="22.466000000000001"/>
  </r>
  <r>
    <s v="Import"/>
    <s v="Scandinavia"/>
    <s v="Finland"/>
    <s v="Rauma"/>
    <x v="18"/>
    <x v="0"/>
    <s v="Direct"/>
    <n v="2"/>
    <n v="4"/>
    <n v="36.517000000000003"/>
  </r>
  <r>
    <s v="Import"/>
    <s v="Scandinavia"/>
    <s v="Finland"/>
    <s v="Rauma"/>
    <x v="104"/>
    <x v="0"/>
    <s v="Direct"/>
    <n v="92"/>
    <n v="184"/>
    <n v="2099.0189999999998"/>
  </r>
  <r>
    <s v="Import"/>
    <s v="Scandinavia"/>
    <s v="Finland"/>
    <s v="Rauma"/>
    <x v="46"/>
    <x v="0"/>
    <s v="Direct"/>
    <n v="3"/>
    <n v="3"/>
    <n v="36.191200000000002"/>
  </r>
  <r>
    <s v="Import"/>
    <s v="Scandinavia"/>
    <s v="Finland"/>
    <s v="Tornio (Tornea)"/>
    <x v="18"/>
    <x v="0"/>
    <s v="Direct"/>
    <n v="1"/>
    <n v="2"/>
    <n v="24.998000000000001"/>
  </r>
  <r>
    <s v="Import"/>
    <s v="Scandinavia"/>
    <s v="Finland"/>
    <s v="Turku"/>
    <x v="7"/>
    <x v="0"/>
    <s v="Direct"/>
    <n v="5"/>
    <n v="5"/>
    <n v="44.959000000000003"/>
  </r>
  <r>
    <s v="Import"/>
    <s v="Scandinavia"/>
    <s v="Finland"/>
    <s v="Turku"/>
    <x v="9"/>
    <x v="1"/>
    <s v="Direct"/>
    <n v="104"/>
    <n v="0"/>
    <n v="3824.904"/>
  </r>
  <r>
    <s v="Import"/>
    <s v="Scandinavia"/>
    <s v="Finland"/>
    <s v="Uleaborg (Oulu)"/>
    <x v="8"/>
    <x v="0"/>
    <s v="Direct"/>
    <n v="1"/>
    <n v="2"/>
    <n v="21.896000000000001"/>
  </r>
  <r>
    <s v="Import"/>
    <s v="Scandinavia"/>
    <s v="Norway"/>
    <s v="Brevik"/>
    <x v="55"/>
    <x v="0"/>
    <s v="Direct"/>
    <n v="46"/>
    <n v="46"/>
    <n v="1111.5119999999999"/>
  </r>
  <r>
    <s v="Import"/>
    <s v="Scandinavia"/>
    <s v="Norway"/>
    <s v="Drammen"/>
    <x v="11"/>
    <x v="0"/>
    <s v="Direct"/>
    <n v="5"/>
    <n v="10"/>
    <n v="13.256"/>
  </r>
  <r>
    <s v="Import"/>
    <s v="Scandinavia"/>
    <s v="Norway"/>
    <s v="Fredrikstad"/>
    <x v="32"/>
    <x v="0"/>
    <s v="Direct"/>
    <n v="1"/>
    <n v="1"/>
    <n v="1.32"/>
  </r>
  <r>
    <s v="Import"/>
    <s v="Scandinavia"/>
    <s v="Norway"/>
    <s v="Fredrikstad"/>
    <x v="30"/>
    <x v="0"/>
    <s v="Direct"/>
    <n v="1"/>
    <n v="1"/>
    <n v="4.6050000000000004"/>
  </r>
  <r>
    <s v="Import"/>
    <s v="Scandinavia"/>
    <s v="Norway"/>
    <s v="Larvik"/>
    <x v="31"/>
    <x v="0"/>
    <s v="Direct"/>
    <n v="95"/>
    <n v="95"/>
    <n v="2287.8240000000001"/>
  </r>
  <r>
    <s v="Import"/>
    <s v="Scandinavia"/>
    <s v="Norway"/>
    <s v="Maloy"/>
    <x v="62"/>
    <x v="0"/>
    <s v="Direct"/>
    <n v="7"/>
    <n v="14"/>
    <n v="125.587"/>
  </r>
  <r>
    <s v="Import"/>
    <s v="Scandinavia"/>
    <s v="Norway"/>
    <s v="Norway - other"/>
    <x v="57"/>
    <x v="0"/>
    <s v="Direct"/>
    <n v="2"/>
    <n v="4"/>
    <n v="34.957999999999998"/>
  </r>
  <r>
    <s v="Import"/>
    <s v="Scandinavia"/>
    <s v="Norway"/>
    <s v="Oslo"/>
    <x v="18"/>
    <x v="0"/>
    <s v="Direct"/>
    <n v="1"/>
    <n v="2"/>
    <n v="2.63"/>
  </r>
  <r>
    <s v="Import"/>
    <s v="Scandinavia"/>
    <s v="Norway"/>
    <s v="Stavanger"/>
    <x v="14"/>
    <x v="0"/>
    <s v="Direct"/>
    <n v="1"/>
    <n v="1"/>
    <n v="17.477"/>
  </r>
  <r>
    <s v="Import"/>
    <s v="Scandinavia"/>
    <s v="Norway"/>
    <s v="Tananger"/>
    <x v="11"/>
    <x v="0"/>
    <s v="Direct"/>
    <n v="2"/>
    <n v="4"/>
    <n v="25.599"/>
  </r>
  <r>
    <s v="Import"/>
    <s v="Scandinavia"/>
    <s v="Sweden"/>
    <s v="Gothenburg"/>
    <x v="10"/>
    <x v="0"/>
    <s v="Direct"/>
    <n v="22"/>
    <n v="22"/>
    <n v="458.59100000000001"/>
  </r>
  <r>
    <s v="Import"/>
    <s v="Scandinavia"/>
    <s v="Sweden"/>
    <s v="Gothenburg"/>
    <x v="36"/>
    <x v="0"/>
    <s v="Direct"/>
    <n v="1"/>
    <n v="1"/>
    <n v="2.113"/>
  </r>
  <r>
    <s v="Import"/>
    <s v="Scandinavia"/>
    <s v="Sweden"/>
    <s v="Gothenburg"/>
    <x v="14"/>
    <x v="0"/>
    <s v="Direct"/>
    <n v="56"/>
    <n v="110"/>
    <n v="1230.0530000000001"/>
  </r>
  <r>
    <s v="Import"/>
    <s v="Scandinavia"/>
    <s v="Sweden"/>
    <s v="Gothenburg"/>
    <x v="11"/>
    <x v="1"/>
    <s v="Direct"/>
    <n v="3"/>
    <n v="0"/>
    <n v="125.605"/>
  </r>
  <r>
    <s v="Import"/>
    <s v="Scandinavia"/>
    <s v="Sweden"/>
    <s v="Helsingborg"/>
    <x v="32"/>
    <x v="0"/>
    <s v="Direct"/>
    <n v="5"/>
    <n v="10"/>
    <n v="32.054000000000002"/>
  </r>
  <r>
    <s v="Import"/>
    <s v="Scandinavia"/>
    <s v="Sweden"/>
    <s v="Helsingborg"/>
    <x v="18"/>
    <x v="0"/>
    <s v="Direct"/>
    <n v="5"/>
    <n v="8"/>
    <n v="47.5242"/>
  </r>
  <r>
    <s v="Import"/>
    <s v="Scandinavia"/>
    <s v="Sweden"/>
    <s v="Norrkoping"/>
    <x v="9"/>
    <x v="0"/>
    <s v="Direct"/>
    <n v="6"/>
    <n v="12"/>
    <n v="53.3"/>
  </r>
  <r>
    <s v="Import"/>
    <s v="Scandinavia"/>
    <s v="Sweden"/>
    <s v="SOLDERTALJ"/>
    <x v="18"/>
    <x v="0"/>
    <s v="Direct"/>
    <n v="1"/>
    <n v="2"/>
    <n v="2.528"/>
  </r>
  <r>
    <s v="Import"/>
    <s v="South America"/>
    <s v="Argentina"/>
    <s v="Argentina - other"/>
    <x v="31"/>
    <x v="0"/>
    <s v="Direct"/>
    <n v="1"/>
    <n v="2"/>
    <n v="27.44"/>
  </r>
  <r>
    <s v="Import"/>
    <s v="South America"/>
    <s v="Argentina"/>
    <s v="Buenos Aires"/>
    <x v="10"/>
    <x v="0"/>
    <s v="Direct"/>
    <n v="33"/>
    <n v="62"/>
    <n v="588.75199999999995"/>
  </r>
  <r>
    <s v="Import"/>
    <s v="South America"/>
    <s v="Argentina"/>
    <s v="Buenos Aires"/>
    <x v="28"/>
    <x v="0"/>
    <s v="Direct"/>
    <n v="1"/>
    <n v="1"/>
    <n v="6.05"/>
  </r>
  <r>
    <s v="Import"/>
    <s v="South America"/>
    <s v="Argentina"/>
    <s v="Buenos Aires"/>
    <x v="14"/>
    <x v="0"/>
    <s v="Direct"/>
    <n v="5"/>
    <n v="10"/>
    <n v="129.02000000000001"/>
  </r>
  <r>
    <s v="Import"/>
    <s v="South America"/>
    <s v="Argentina"/>
    <s v="Buenos Aires"/>
    <x v="11"/>
    <x v="0"/>
    <s v="Direct"/>
    <n v="3"/>
    <n v="6"/>
    <n v="19.54"/>
  </r>
  <r>
    <s v="Import"/>
    <s v="South America"/>
    <s v="Brazil"/>
    <s v="Itaguai"/>
    <x v="0"/>
    <x v="0"/>
    <s v="Direct"/>
    <n v="1"/>
    <n v="1"/>
    <n v="27.420500000000001"/>
  </r>
  <r>
    <s v="Import"/>
    <s v="South America"/>
    <s v="Brazil"/>
    <s v="Itajai"/>
    <x v="51"/>
    <x v="0"/>
    <s v="Direct"/>
    <n v="2"/>
    <n v="4"/>
    <n v="42.3"/>
  </r>
  <r>
    <s v="Import"/>
    <s v="South America"/>
    <s v="Brazil"/>
    <s v="Manaus"/>
    <x v="7"/>
    <x v="0"/>
    <s v="Direct"/>
    <n v="4"/>
    <n v="6"/>
    <n v="29.465"/>
  </r>
  <r>
    <s v="Import"/>
    <s v="South America"/>
    <s v="Brazil"/>
    <s v="Navegantes"/>
    <x v="0"/>
    <x v="0"/>
    <s v="Direct"/>
    <n v="10"/>
    <n v="10"/>
    <n v="233.83099999999999"/>
  </r>
  <r>
    <s v="Import"/>
    <s v="South America"/>
    <s v="Brazil"/>
    <s v="Navegantes"/>
    <x v="49"/>
    <x v="0"/>
    <s v="Direct"/>
    <n v="1"/>
    <n v="1"/>
    <n v="3.6196000000000002"/>
  </r>
  <r>
    <s v="Import"/>
    <s v="South America"/>
    <s v="Brazil"/>
    <s v="Paranagua"/>
    <x v="10"/>
    <x v="0"/>
    <s v="Direct"/>
    <n v="6"/>
    <n v="12"/>
    <n v="135.999"/>
  </r>
  <r>
    <s v="Import"/>
    <s v="South America"/>
    <s v="Brazil"/>
    <s v="Paranagua"/>
    <x v="23"/>
    <x v="0"/>
    <s v="Direct"/>
    <n v="1"/>
    <n v="2"/>
    <n v="25.05"/>
  </r>
  <r>
    <s v="Import"/>
    <s v="South America"/>
    <s v="Brazil"/>
    <s v="Paranagua"/>
    <x v="30"/>
    <x v="0"/>
    <s v="Direct"/>
    <n v="3"/>
    <n v="6"/>
    <n v="66.435599999999994"/>
  </r>
  <r>
    <s v="Import"/>
    <s v="South America"/>
    <s v="Brazil"/>
    <s v="Paranagua"/>
    <x v="53"/>
    <x v="0"/>
    <s v="Direct"/>
    <n v="6"/>
    <n v="6"/>
    <n v="116.922"/>
  </r>
  <r>
    <s v="Import"/>
    <s v="South America"/>
    <s v="Brazil"/>
    <s v="Pecem"/>
    <x v="62"/>
    <x v="0"/>
    <s v="Direct"/>
    <n v="6"/>
    <n v="12"/>
    <n v="97.017300000000006"/>
  </r>
  <r>
    <s v="Import"/>
    <s v="South America"/>
    <s v="Brazil"/>
    <s v="Rio De Janeiro"/>
    <x v="23"/>
    <x v="0"/>
    <s v="Direct"/>
    <n v="1"/>
    <n v="2"/>
    <n v="22.852799999999998"/>
  </r>
  <r>
    <s v="Import"/>
    <s v="South America"/>
    <s v="Brazil"/>
    <s v="Rio De Janeiro"/>
    <x v="14"/>
    <x v="0"/>
    <s v="Direct"/>
    <n v="1"/>
    <n v="2"/>
    <n v="11.026999999999999"/>
  </r>
  <r>
    <s v="Import"/>
    <s v="South America"/>
    <s v="Brazil"/>
    <s v="Rio De Janeiro"/>
    <x v="53"/>
    <x v="0"/>
    <s v="Direct"/>
    <n v="1"/>
    <n v="2"/>
    <n v="11.667999999999999"/>
  </r>
  <r>
    <s v="Import"/>
    <s v="South America"/>
    <s v="Brazil"/>
    <s v="Rio Grande"/>
    <x v="63"/>
    <x v="0"/>
    <s v="Direct"/>
    <n v="1"/>
    <n v="1"/>
    <n v="9.0939999999999994"/>
  </r>
  <r>
    <s v="Import"/>
    <s v="South America"/>
    <s v="Brazil"/>
    <s v="Salvador"/>
    <x v="6"/>
    <x v="0"/>
    <s v="Direct"/>
    <n v="1"/>
    <n v="1"/>
    <n v="1.92"/>
  </r>
  <r>
    <s v="Import"/>
    <s v="South America"/>
    <s v="Brazil"/>
    <s v="Santos"/>
    <x v="77"/>
    <x v="0"/>
    <s v="Transhipment"/>
    <n v="1"/>
    <n v="1"/>
    <n v="15.04"/>
  </r>
  <r>
    <s v="Import"/>
    <s v="South America"/>
    <s v="Brazil"/>
    <s v="Santos"/>
    <x v="21"/>
    <x v="0"/>
    <s v="Direct"/>
    <n v="35"/>
    <n v="37"/>
    <n v="697.37580000000003"/>
  </r>
  <r>
    <s v="Import"/>
    <s v="South America"/>
    <s v="Brazil"/>
    <s v="Santos"/>
    <x v="18"/>
    <x v="0"/>
    <s v="Direct"/>
    <n v="8"/>
    <n v="10"/>
    <n v="91.751800000000003"/>
  </r>
  <r>
    <s v="Import"/>
    <s v="South America"/>
    <s v="Brazil"/>
    <s v="Santos"/>
    <x v="19"/>
    <x v="0"/>
    <s v="Direct"/>
    <n v="2"/>
    <n v="4"/>
    <n v="49.183500000000002"/>
  </r>
  <r>
    <s v="Import"/>
    <s v="South America"/>
    <s v="Brazil"/>
    <s v="Santos"/>
    <x v="7"/>
    <x v="1"/>
    <s v="Direct"/>
    <n v="78"/>
    <n v="0"/>
    <n v="54.234999999999999"/>
  </r>
  <r>
    <s v="Import"/>
    <s v="South America"/>
    <s v="Brazil"/>
    <s v="Santos"/>
    <x v="3"/>
    <x v="0"/>
    <s v="Direct"/>
    <n v="1"/>
    <n v="1"/>
    <n v="10.485200000000001"/>
  </r>
  <r>
    <s v="Import"/>
    <s v="South America"/>
    <s v="Brazil"/>
    <s v="Santos"/>
    <x v="5"/>
    <x v="0"/>
    <s v="Direct"/>
    <n v="3"/>
    <n v="6"/>
    <n v="59.343899999999998"/>
  </r>
  <r>
    <s v="Import"/>
    <s v="South America"/>
    <s v="Brazil"/>
    <s v="Vila do Conde"/>
    <x v="9"/>
    <x v="1"/>
    <s v="Direct"/>
    <n v="21"/>
    <n v="0"/>
    <n v="706.2"/>
  </r>
  <r>
    <s v="Import"/>
    <s v="South America"/>
    <s v="Brazil"/>
    <s v="Vitoria"/>
    <x v="0"/>
    <x v="0"/>
    <s v="Direct"/>
    <n v="3"/>
    <n v="3"/>
    <n v="66.6233"/>
  </r>
  <r>
    <s v="Import"/>
    <s v="South America"/>
    <s v="Chile"/>
    <s v="Coronel"/>
    <x v="13"/>
    <x v="0"/>
    <s v="Direct"/>
    <n v="1"/>
    <n v="2"/>
    <n v="25.56"/>
  </r>
  <r>
    <s v="Import"/>
    <s v="South America"/>
    <s v="Chile"/>
    <s v="Iquique"/>
    <x v="4"/>
    <x v="0"/>
    <s v="Direct"/>
    <n v="28"/>
    <n v="28"/>
    <n v="749.00300000000004"/>
  </r>
  <r>
    <s v="Import"/>
    <s v="South America"/>
    <s v="Chile"/>
    <s v="Puerto Angamos"/>
    <x v="55"/>
    <x v="1"/>
    <s v="Direct"/>
    <n v="1"/>
    <n v="0"/>
    <n v="10000"/>
  </r>
  <r>
    <s v="Import"/>
    <s v="South America"/>
    <s v="Chile"/>
    <s v="Puerto Angamos"/>
    <x v="9"/>
    <x v="1"/>
    <s v="Direct"/>
    <n v="2"/>
    <n v="0"/>
    <n v="31.7"/>
  </r>
  <r>
    <s v="Import"/>
    <s v="South America"/>
    <s v="Chile"/>
    <s v="San Antonio"/>
    <x v="23"/>
    <x v="0"/>
    <s v="Direct"/>
    <n v="3"/>
    <n v="6"/>
    <n v="57.4"/>
  </r>
  <r>
    <s v="Import"/>
    <s v="South America"/>
    <s v="Chile"/>
    <s v="San Antonio"/>
    <x v="11"/>
    <x v="0"/>
    <s v="Direct"/>
    <n v="19"/>
    <n v="38"/>
    <n v="412.49459999999999"/>
  </r>
  <r>
    <s v="Import"/>
    <s v="South America"/>
    <s v="Chile"/>
    <s v="San Antonio"/>
    <x v="6"/>
    <x v="0"/>
    <s v="Direct"/>
    <n v="6"/>
    <n v="10"/>
    <n v="31.341000000000001"/>
  </r>
  <r>
    <s v="Import"/>
    <s v="South America"/>
    <s v="Chile"/>
    <s v="San Vicente"/>
    <x v="23"/>
    <x v="0"/>
    <s v="Direct"/>
    <n v="3"/>
    <n v="6"/>
    <n v="70.144000000000005"/>
  </r>
  <r>
    <s v="Import"/>
    <s v="South America"/>
    <s v="Chile"/>
    <s v="San Vicente"/>
    <x v="1"/>
    <x v="0"/>
    <s v="Direct"/>
    <n v="1"/>
    <n v="2"/>
    <n v="21.1876"/>
  </r>
  <r>
    <s v="Import"/>
    <s v="South America"/>
    <s v="Chile"/>
    <s v="San Vicente"/>
    <x v="37"/>
    <x v="0"/>
    <s v="Direct"/>
    <n v="1"/>
    <n v="2"/>
    <n v="7.3440000000000003"/>
  </r>
  <r>
    <s v="Import"/>
    <s v="South America"/>
    <s v="Chile"/>
    <s v="San Vicente"/>
    <x v="30"/>
    <x v="0"/>
    <s v="Direct"/>
    <n v="42"/>
    <n v="84"/>
    <n v="895.59900000000005"/>
  </r>
  <r>
    <s v="Import"/>
    <s v="South America"/>
    <s v="Chile"/>
    <s v="San Vicente"/>
    <x v="3"/>
    <x v="0"/>
    <s v="Direct"/>
    <n v="1"/>
    <n v="2"/>
    <n v="18.521000000000001"/>
  </r>
  <r>
    <s v="Import"/>
    <s v="South America"/>
    <s v="Chile"/>
    <s v="Valparaiso"/>
    <x v="40"/>
    <x v="0"/>
    <s v="Direct"/>
    <n v="3"/>
    <n v="3"/>
    <n v="66.832999999999998"/>
  </r>
  <r>
    <s v="Import"/>
    <s v="South America"/>
    <s v="Colombia"/>
    <s v="Barranquilla"/>
    <x v="8"/>
    <x v="0"/>
    <s v="Direct"/>
    <n v="3"/>
    <n v="3"/>
    <n v="67.680000000000007"/>
  </r>
  <r>
    <s v="Import"/>
    <s v="South America"/>
    <s v="Colombia"/>
    <s v="Cartagena"/>
    <x v="11"/>
    <x v="0"/>
    <s v="Direct"/>
    <n v="1"/>
    <n v="1"/>
    <n v="1.6419999999999999"/>
  </r>
  <r>
    <s v="Import"/>
    <s v="South America"/>
    <s v="Colombia"/>
    <s v="Colombia - other"/>
    <x v="95"/>
    <x v="0"/>
    <s v="Direct"/>
    <n v="0"/>
    <n v="0"/>
    <n v="3.81"/>
  </r>
  <r>
    <s v="Import"/>
    <s v="South America"/>
    <s v="Peru"/>
    <s v="Callao"/>
    <x v="51"/>
    <x v="0"/>
    <s v="Direct"/>
    <n v="1"/>
    <n v="1"/>
    <n v="18.29"/>
  </r>
  <r>
    <s v="Import"/>
    <s v="South America"/>
    <s v="Peru"/>
    <s v="Paita "/>
    <x v="62"/>
    <x v="0"/>
    <s v="Direct"/>
    <n v="1"/>
    <n v="2"/>
    <n v="25.19"/>
  </r>
  <r>
    <s v="Import"/>
    <s v="South Pacific"/>
    <s v="Fiji"/>
    <s v="Suva"/>
    <x v="6"/>
    <x v="0"/>
    <s v="Direct"/>
    <n v="1"/>
    <n v="1"/>
    <n v="1.5"/>
  </r>
  <r>
    <s v="Import"/>
    <s v="South Pacific"/>
    <s v="Papua New Guinea"/>
    <s v="Lae"/>
    <x v="10"/>
    <x v="0"/>
    <s v="Direct"/>
    <n v="1"/>
    <n v="1"/>
    <n v="11.2"/>
  </r>
  <r>
    <s v="Import"/>
    <s v="South Pacific"/>
    <s v="Papua New Guinea"/>
    <s v="Lae"/>
    <x v="11"/>
    <x v="0"/>
    <s v="Direct"/>
    <n v="16"/>
    <n v="17"/>
    <n v="246.8135"/>
  </r>
  <r>
    <s v="Import"/>
    <s v="South Pacific"/>
    <s v="Papua New Guinea"/>
    <s v="Papua New Guinea - other"/>
    <x v="99"/>
    <x v="2"/>
    <s v="Direct"/>
    <n v="4"/>
    <n v="0"/>
    <n v="150836.41"/>
  </r>
  <r>
    <s v="Import"/>
    <s v="South-East Asia"/>
    <s v="Brunei"/>
    <s v="Muara"/>
    <x v="25"/>
    <x v="2"/>
    <s v="Direct"/>
    <n v="3"/>
    <n v="0"/>
    <n v="97362.9"/>
  </r>
  <r>
    <s v="Import"/>
    <s v="South-East Asia"/>
    <s v="Cambodia"/>
    <s v="Kompong Som"/>
    <x v="19"/>
    <x v="0"/>
    <s v="Direct"/>
    <n v="2"/>
    <n v="2"/>
    <n v="6.5190999999999999"/>
  </r>
  <r>
    <s v="Import"/>
    <s v="South-East Asia"/>
    <s v="Cambodia"/>
    <s v="Kompong Som"/>
    <x v="7"/>
    <x v="0"/>
    <s v="Direct"/>
    <n v="4"/>
    <n v="4"/>
    <n v="14.5848"/>
  </r>
  <r>
    <s v="Import"/>
    <s v="South-East Asia"/>
    <s v="Indonesia"/>
    <s v="Balikpapan"/>
    <x v="11"/>
    <x v="0"/>
    <s v="Direct"/>
    <n v="2"/>
    <n v="3"/>
    <n v="24.222000000000001"/>
  </r>
  <r>
    <s v="Import"/>
    <s v="South-East Asia"/>
    <s v="Indonesia"/>
    <s v="Batu Ampar"/>
    <x v="30"/>
    <x v="0"/>
    <s v="Direct"/>
    <n v="10"/>
    <n v="20"/>
    <n v="251"/>
  </r>
  <r>
    <s v="Import"/>
    <s v="South-East Asia"/>
    <s v="Indonesia"/>
    <s v="Batu Ampar"/>
    <x v="11"/>
    <x v="0"/>
    <s v="Direct"/>
    <n v="1"/>
    <n v="1"/>
    <n v="5.2919999999999998"/>
  </r>
  <r>
    <s v="Import"/>
    <s v="South-East Asia"/>
    <s v="Indonesia"/>
    <s v="Belawan"/>
    <x v="21"/>
    <x v="0"/>
    <s v="Direct"/>
    <n v="0"/>
    <n v="0"/>
    <n v="3.05"/>
  </r>
  <r>
    <s v="Import"/>
    <s v="New Zealand"/>
    <s v="New Zealand"/>
    <s v="Wellington"/>
    <x v="6"/>
    <x v="0"/>
    <s v="Direct"/>
    <n v="15"/>
    <n v="21"/>
    <n v="73.233800000000002"/>
  </r>
  <r>
    <s v="Import"/>
    <s v="New Zealand"/>
    <s v="New Zealand"/>
    <s v="Wellington"/>
    <x v="3"/>
    <x v="0"/>
    <s v="Direct"/>
    <n v="1"/>
    <n v="1"/>
    <n v="14.141999999999999"/>
  </r>
  <r>
    <s v="Import"/>
    <s v="New Zealand"/>
    <s v="New Zealand"/>
    <s v="Wellington"/>
    <x v="72"/>
    <x v="0"/>
    <s v="Direct"/>
    <n v="2"/>
    <n v="2"/>
    <n v="33.012"/>
  </r>
  <r>
    <s v="Import"/>
    <s v="Scandinavia"/>
    <s v="Denmark"/>
    <s v="Aarhus"/>
    <x v="62"/>
    <x v="0"/>
    <s v="Direct"/>
    <n v="9"/>
    <n v="16"/>
    <n v="140.28370000000001"/>
  </r>
  <r>
    <s v="Import"/>
    <s v="Scandinavia"/>
    <s v="Denmark"/>
    <s v="Aarhus"/>
    <x v="7"/>
    <x v="0"/>
    <s v="Direct"/>
    <n v="5"/>
    <n v="9"/>
    <n v="66.888999999999996"/>
  </r>
  <r>
    <s v="Import"/>
    <s v="Scandinavia"/>
    <s v="Denmark"/>
    <s v="Aarhus"/>
    <x v="9"/>
    <x v="0"/>
    <s v="Direct"/>
    <n v="5"/>
    <n v="10"/>
    <n v="87.73"/>
  </r>
  <r>
    <s v="Import"/>
    <s v="Scandinavia"/>
    <s v="Denmark"/>
    <s v="Copenhagen"/>
    <x v="36"/>
    <x v="0"/>
    <s v="Direct"/>
    <n v="4"/>
    <n v="6"/>
    <n v="12.428000000000001"/>
  </r>
  <r>
    <s v="Import"/>
    <s v="Scandinavia"/>
    <s v="Denmark"/>
    <s v="Copenhagen"/>
    <x v="11"/>
    <x v="0"/>
    <s v="Direct"/>
    <n v="6"/>
    <n v="10"/>
    <n v="19.312999999999999"/>
  </r>
  <r>
    <s v="Import"/>
    <s v="Scandinavia"/>
    <s v="Denmark"/>
    <s v="Copenhagen"/>
    <x v="8"/>
    <x v="0"/>
    <s v="Direct"/>
    <n v="1"/>
    <n v="2"/>
    <n v="7.9208999999999996"/>
  </r>
  <r>
    <s v="Import"/>
    <s v="Scandinavia"/>
    <s v="Denmark"/>
    <s v="Fredericia"/>
    <x v="18"/>
    <x v="0"/>
    <s v="Direct"/>
    <n v="1"/>
    <n v="1"/>
    <n v="2.1"/>
  </r>
  <r>
    <s v="Import"/>
    <s v="Scandinavia"/>
    <s v="Denmark"/>
    <s v="Fredericia"/>
    <x v="19"/>
    <x v="0"/>
    <s v="Direct"/>
    <n v="2"/>
    <n v="2"/>
    <n v="2.613"/>
  </r>
  <r>
    <s v="Import"/>
    <s v="Scandinavia"/>
    <s v="Denmark"/>
    <s v="Fredericia"/>
    <x v="7"/>
    <x v="0"/>
    <s v="Direct"/>
    <n v="3"/>
    <n v="5"/>
    <n v="22.013999999999999"/>
  </r>
  <r>
    <s v="Import"/>
    <s v="Scandinavia"/>
    <s v="Finland"/>
    <s v="Hango(Hanko)"/>
    <x v="7"/>
    <x v="1"/>
    <s v="Direct"/>
    <n v="74"/>
    <n v="0"/>
    <n v="209.14500000000001"/>
  </r>
  <r>
    <s v="Import"/>
    <s v="Scandinavia"/>
    <s v="Finland"/>
    <s v="Helsinki"/>
    <x v="51"/>
    <x v="0"/>
    <s v="Direct"/>
    <n v="4"/>
    <n v="8"/>
    <n v="92.144999999999996"/>
  </r>
  <r>
    <s v="Import"/>
    <s v="Scandinavia"/>
    <s v="Finland"/>
    <s v="Helsinki"/>
    <x v="1"/>
    <x v="0"/>
    <s v="Direct"/>
    <n v="4"/>
    <n v="8"/>
    <n v="90.147800000000004"/>
  </r>
  <r>
    <s v="Import"/>
    <s v="Scandinavia"/>
    <s v="Finland"/>
    <s v="Helsinki"/>
    <x v="70"/>
    <x v="0"/>
    <s v="Direct"/>
    <n v="1"/>
    <n v="2"/>
    <n v="3.07"/>
  </r>
  <r>
    <s v="Import"/>
    <s v="Scandinavia"/>
    <s v="Finland"/>
    <s v="Helsinki"/>
    <x v="11"/>
    <x v="0"/>
    <s v="Direct"/>
    <n v="45"/>
    <n v="69"/>
    <n v="488.94639999999998"/>
  </r>
  <r>
    <s v="Import"/>
    <s v="Scandinavia"/>
    <s v="Finland"/>
    <s v="Helsinki"/>
    <x v="80"/>
    <x v="0"/>
    <s v="Direct"/>
    <n v="33"/>
    <n v="40"/>
    <n v="467.07900000000001"/>
  </r>
  <r>
    <s v="Import"/>
    <s v="Scandinavia"/>
    <s v="Finland"/>
    <s v="Helsinki"/>
    <x v="6"/>
    <x v="0"/>
    <s v="Direct"/>
    <n v="3"/>
    <n v="4"/>
    <n v="8.15"/>
  </r>
  <r>
    <s v="Import"/>
    <s v="Scandinavia"/>
    <s v="Finland"/>
    <s v="Helsinki"/>
    <x v="3"/>
    <x v="0"/>
    <s v="Direct"/>
    <n v="5"/>
    <n v="10"/>
    <n v="104.429"/>
  </r>
  <r>
    <s v="Import"/>
    <s v="Scandinavia"/>
    <s v="Finland"/>
    <s v="Kotka"/>
    <x v="11"/>
    <x v="0"/>
    <s v="Direct"/>
    <n v="12"/>
    <n v="23"/>
    <n v="184.08500000000001"/>
  </r>
  <r>
    <s v="Import"/>
    <s v="Scandinavia"/>
    <s v="Finland"/>
    <s v="Kotka"/>
    <x v="84"/>
    <x v="0"/>
    <s v="Direct"/>
    <n v="450"/>
    <n v="450"/>
    <n v="11170.941999999999"/>
  </r>
  <r>
    <s v="Import"/>
    <s v="Scandinavia"/>
    <s v="Finland"/>
    <s v="Kotka"/>
    <x v="80"/>
    <x v="0"/>
    <s v="Direct"/>
    <n v="6"/>
    <n v="12"/>
    <n v="109.617"/>
  </r>
  <r>
    <s v="Import"/>
    <s v="Scandinavia"/>
    <s v="Finland"/>
    <s v="Kotka"/>
    <x v="3"/>
    <x v="0"/>
    <s v="Direct"/>
    <n v="1"/>
    <n v="2"/>
    <n v="5.91"/>
  </r>
  <r>
    <s v="Import"/>
    <s v="Scandinavia"/>
    <s v="Finland"/>
    <s v="Rauma"/>
    <x v="25"/>
    <x v="0"/>
    <s v="Direct"/>
    <n v="1"/>
    <n v="1"/>
    <n v="19.55"/>
  </r>
  <r>
    <s v="Import"/>
    <s v="Scandinavia"/>
    <s v="Finland"/>
    <s v="Turku"/>
    <x v="7"/>
    <x v="1"/>
    <s v="Direct"/>
    <n v="114"/>
    <n v="0"/>
    <n v="197.19499999999999"/>
  </r>
  <r>
    <s v="Import"/>
    <s v="Scandinavia"/>
    <s v="Norway"/>
    <s v="Kristiansand"/>
    <x v="8"/>
    <x v="0"/>
    <s v="Direct"/>
    <n v="2"/>
    <n v="3"/>
    <n v="12.045999999999999"/>
  </r>
  <r>
    <s v="Import"/>
    <s v="Scandinavia"/>
    <s v="Norway"/>
    <s v="Oslo"/>
    <x v="9"/>
    <x v="1"/>
    <s v="Direct"/>
    <n v="1"/>
    <n v="0"/>
    <n v="19.257999999999999"/>
  </r>
  <r>
    <s v="Import"/>
    <s v="Scandinavia"/>
    <s v="Norway"/>
    <s v="Stavanger"/>
    <x v="11"/>
    <x v="0"/>
    <s v="Direct"/>
    <n v="15"/>
    <n v="24"/>
    <n v="277.06400000000002"/>
  </r>
  <r>
    <s v="Import"/>
    <s v="Scandinavia"/>
    <s v="Sweden"/>
    <s v="Gavle"/>
    <x v="10"/>
    <x v="0"/>
    <s v="Direct"/>
    <n v="39"/>
    <n v="39"/>
    <n v="976.822"/>
  </r>
  <r>
    <s v="Import"/>
    <s v="Scandinavia"/>
    <s v="Sweden"/>
    <s v="Gavle"/>
    <x v="18"/>
    <x v="0"/>
    <s v="Direct"/>
    <n v="4"/>
    <n v="5"/>
    <n v="96.619"/>
  </r>
  <r>
    <s v="Import"/>
    <s v="East Asia"/>
    <s v="China"/>
    <s v="China - other"/>
    <x v="7"/>
    <x v="0"/>
    <s v="Direct"/>
    <n v="667"/>
    <n v="968"/>
    <n v="8953.3084999999992"/>
  </r>
  <r>
    <s v="Import"/>
    <s v="East Asia"/>
    <s v="China"/>
    <s v="China - other"/>
    <x v="31"/>
    <x v="2"/>
    <s v="Direct"/>
    <n v="10"/>
    <n v="0"/>
    <n v="119602.81"/>
  </r>
  <r>
    <s v="Import"/>
    <s v="East Asia"/>
    <s v="China"/>
    <s v="China - other"/>
    <x v="31"/>
    <x v="0"/>
    <s v="Direct"/>
    <n v="43"/>
    <n v="43"/>
    <n v="998.01800000000003"/>
  </r>
  <r>
    <s v="Import"/>
    <s v="East Asia"/>
    <s v="China"/>
    <s v="China - other"/>
    <x v="103"/>
    <x v="0"/>
    <s v="Direct"/>
    <n v="29"/>
    <n v="30"/>
    <n v="614.23599999999999"/>
  </r>
  <r>
    <s v="Import"/>
    <s v="East Asia"/>
    <s v="China"/>
    <s v="China - other"/>
    <x v="9"/>
    <x v="1"/>
    <s v="Direct"/>
    <n v="2"/>
    <n v="0"/>
    <n v="40.28"/>
  </r>
  <r>
    <s v="Import"/>
    <s v="East Asia"/>
    <s v="China"/>
    <s v="China - other"/>
    <x v="9"/>
    <x v="0"/>
    <s v="Direct"/>
    <n v="23"/>
    <n v="45"/>
    <n v="308.37099999999998"/>
  </r>
  <r>
    <s v="Import"/>
    <s v="East Asia"/>
    <s v="China"/>
    <s v="Chongqing"/>
    <x v="0"/>
    <x v="0"/>
    <s v="Direct"/>
    <n v="7"/>
    <n v="7"/>
    <n v="160.88"/>
  </r>
  <r>
    <s v="Import"/>
    <s v="East Asia"/>
    <s v="China"/>
    <s v="Chongqing"/>
    <x v="18"/>
    <x v="0"/>
    <s v="Direct"/>
    <n v="6"/>
    <n v="12"/>
    <n v="149.5419"/>
  </r>
  <r>
    <s v="Import"/>
    <s v="East Asia"/>
    <s v="China"/>
    <s v="Chongqing"/>
    <x v="19"/>
    <x v="0"/>
    <s v="Direct"/>
    <n v="1"/>
    <n v="2"/>
    <n v="2"/>
  </r>
  <r>
    <s v="Import"/>
    <s v="East Asia"/>
    <s v="China"/>
    <s v="Chongqing"/>
    <x v="54"/>
    <x v="0"/>
    <s v="Direct"/>
    <n v="12"/>
    <n v="24"/>
    <n v="299.81299999999999"/>
  </r>
  <r>
    <s v="Import"/>
    <s v="East Asia"/>
    <s v="China"/>
    <s v="Chongqing"/>
    <x v="7"/>
    <x v="0"/>
    <s v="Direct"/>
    <n v="14"/>
    <n v="20"/>
    <n v="174.13409999999999"/>
  </r>
  <r>
    <s v="Import"/>
    <s v="East Asia"/>
    <s v="China"/>
    <s v="Chongqing"/>
    <x v="80"/>
    <x v="0"/>
    <s v="Direct"/>
    <n v="1"/>
    <n v="2"/>
    <n v="11.481"/>
  </r>
  <r>
    <s v="Import"/>
    <s v="East Asia"/>
    <s v="China"/>
    <s v="Chongqing"/>
    <x v="3"/>
    <x v="0"/>
    <s v="Direct"/>
    <n v="1"/>
    <n v="2"/>
    <n v="10.423999999999999"/>
  </r>
  <r>
    <s v="Import"/>
    <s v="East Asia"/>
    <s v="China"/>
    <s v="Chongqing"/>
    <x v="4"/>
    <x v="0"/>
    <s v="Direct"/>
    <n v="4"/>
    <n v="4"/>
    <n v="108.3065"/>
  </r>
  <r>
    <s v="Import"/>
    <s v="East Asia"/>
    <s v="China"/>
    <s v="Chongqing"/>
    <x v="5"/>
    <x v="0"/>
    <s v="Direct"/>
    <n v="28"/>
    <n v="56"/>
    <n v="335.77289999999999"/>
  </r>
  <r>
    <s v="Import"/>
    <s v="East Asia"/>
    <s v="China"/>
    <s v="Dalian"/>
    <x v="51"/>
    <x v="0"/>
    <s v="Direct"/>
    <n v="15"/>
    <n v="19"/>
    <n v="178.88290000000001"/>
  </r>
  <r>
    <s v="Import"/>
    <s v="East Asia"/>
    <s v="China"/>
    <s v="Dalian"/>
    <x v="29"/>
    <x v="0"/>
    <s v="Direct"/>
    <n v="1"/>
    <n v="1"/>
    <n v="17.34"/>
  </r>
  <r>
    <s v="Import"/>
    <s v="East Asia"/>
    <s v="China"/>
    <s v="Dalian"/>
    <x v="1"/>
    <x v="0"/>
    <s v="Direct"/>
    <n v="2"/>
    <n v="2"/>
    <n v="22.856000000000002"/>
  </r>
  <r>
    <s v="Import"/>
    <s v="East Asia"/>
    <s v="China"/>
    <s v="Dalian"/>
    <x v="40"/>
    <x v="0"/>
    <s v="Direct"/>
    <n v="5"/>
    <n v="8"/>
    <n v="85.922899999999998"/>
  </r>
  <r>
    <s v="Import"/>
    <s v="East Asia"/>
    <s v="China"/>
    <s v="Dalian"/>
    <x v="36"/>
    <x v="0"/>
    <s v="Direct"/>
    <n v="97"/>
    <n v="181"/>
    <n v="549.75660000000005"/>
  </r>
  <r>
    <s v="Import"/>
    <s v="East Asia"/>
    <s v="China"/>
    <s v="Dalian"/>
    <x v="70"/>
    <x v="0"/>
    <s v="Direct"/>
    <n v="5"/>
    <n v="6"/>
    <n v="56.908200000000001"/>
  </r>
  <r>
    <s v="Import"/>
    <s v="East Asia"/>
    <s v="China"/>
    <s v="Dalian"/>
    <x v="32"/>
    <x v="0"/>
    <s v="Direct"/>
    <n v="14"/>
    <n v="19"/>
    <n v="51.4238"/>
  </r>
  <r>
    <s v="Import"/>
    <s v="East Asia"/>
    <s v="China"/>
    <s v="Dalian"/>
    <x v="14"/>
    <x v="0"/>
    <s v="Direct"/>
    <n v="299"/>
    <n v="570"/>
    <n v="7157.1642000000002"/>
  </r>
  <r>
    <s v="Import"/>
    <s v="East Asia"/>
    <s v="China"/>
    <s v="Dalian"/>
    <x v="11"/>
    <x v="0"/>
    <s v="Direct"/>
    <n v="119"/>
    <n v="170"/>
    <n v="1500.4648"/>
  </r>
  <r>
    <s v="Import"/>
    <s v="East Asia"/>
    <s v="China"/>
    <s v="Dalian"/>
    <x v="44"/>
    <x v="0"/>
    <s v="Direct"/>
    <n v="1"/>
    <n v="1"/>
    <n v="18.690000000000001"/>
  </r>
  <r>
    <s v="Import"/>
    <s v="East Asia"/>
    <s v="China"/>
    <s v="Dalian"/>
    <x v="80"/>
    <x v="0"/>
    <s v="Direct"/>
    <n v="11"/>
    <n v="13"/>
    <n v="70.416799999999995"/>
  </r>
  <r>
    <s v="Import"/>
    <s v="East Asia"/>
    <s v="China"/>
    <s v="Dalian"/>
    <x v="25"/>
    <x v="2"/>
    <s v="Direct"/>
    <n v="1"/>
    <n v="0"/>
    <n v="22705.42"/>
  </r>
  <r>
    <s v="Import"/>
    <s v="East Asia"/>
    <s v="China"/>
    <s v="Dalian"/>
    <x v="3"/>
    <x v="0"/>
    <s v="Direct"/>
    <n v="33"/>
    <n v="42"/>
    <n v="307.14319999999998"/>
  </r>
  <r>
    <s v="Import"/>
    <s v="East Asia"/>
    <s v="China"/>
    <s v="Dalian"/>
    <x v="24"/>
    <x v="0"/>
    <s v="Direct"/>
    <n v="6"/>
    <n v="8"/>
    <n v="56.994"/>
  </r>
  <r>
    <s v="Import"/>
    <s v="East Asia"/>
    <s v="China"/>
    <s v="Fangcheng"/>
    <x v="18"/>
    <x v="0"/>
    <s v="Direct"/>
    <n v="16"/>
    <n v="16"/>
    <n v="288.31799999999998"/>
  </r>
  <r>
    <s v="Import"/>
    <s v="East Asia"/>
    <s v="China"/>
    <s v="Fuzhou"/>
    <x v="13"/>
    <x v="0"/>
    <s v="Direct"/>
    <n v="2"/>
    <n v="3"/>
    <n v="13.105"/>
  </r>
  <r>
    <s v="Import"/>
    <s v="East Asia"/>
    <s v="China"/>
    <s v="Fuzhou"/>
    <x v="62"/>
    <x v="0"/>
    <s v="Direct"/>
    <n v="3"/>
    <n v="3"/>
    <n v="34.365000000000002"/>
  </r>
  <r>
    <s v="Import"/>
    <s v="South-East Asia"/>
    <s v="Indonesia"/>
    <s v="Belawan"/>
    <x v="30"/>
    <x v="0"/>
    <s v="Direct"/>
    <n v="3"/>
    <n v="6"/>
    <n v="61.508000000000003"/>
  </r>
  <r>
    <s v="Import"/>
    <s v="South-East Asia"/>
    <s v="Indonesia"/>
    <s v="Belawan"/>
    <x v="11"/>
    <x v="0"/>
    <s v="Direct"/>
    <n v="46"/>
    <n v="46"/>
    <n v="936.01499999999999"/>
  </r>
  <r>
    <s v="Import"/>
    <s v="South-East Asia"/>
    <s v="Indonesia"/>
    <s v="Jakarta"/>
    <x v="51"/>
    <x v="0"/>
    <s v="Direct"/>
    <n v="45"/>
    <n v="74"/>
    <n v="651.25850000000003"/>
  </r>
  <r>
    <s v="Import"/>
    <s v="South-East Asia"/>
    <s v="Indonesia"/>
    <s v="Jakarta"/>
    <x v="47"/>
    <x v="0"/>
    <s v="Direct"/>
    <n v="180"/>
    <n v="356"/>
    <n v="791.2"/>
  </r>
  <r>
    <s v="Import"/>
    <s v="South-East Asia"/>
    <s v="Indonesia"/>
    <s v="Jakarta"/>
    <x v="14"/>
    <x v="1"/>
    <s v="Direct"/>
    <n v="38"/>
    <n v="0"/>
    <n v="172.59"/>
  </r>
  <r>
    <s v="Import"/>
    <s v="South-East Asia"/>
    <s v="Indonesia"/>
    <s v="Jakarta"/>
    <x v="9"/>
    <x v="1"/>
    <s v="Direct"/>
    <n v="46"/>
    <n v="0"/>
    <n v="1882.682"/>
  </r>
  <r>
    <s v="Import"/>
    <s v="South-East Asia"/>
    <s v="Indonesia"/>
    <s v="Merak"/>
    <x v="14"/>
    <x v="1"/>
    <s v="Direct"/>
    <n v="1238"/>
    <n v="0"/>
    <n v="2544.0160000000001"/>
  </r>
  <r>
    <s v="Import"/>
    <s v="South-East Asia"/>
    <s v="Indonesia"/>
    <s v="Semarang"/>
    <x v="29"/>
    <x v="0"/>
    <s v="Direct"/>
    <n v="1"/>
    <n v="1"/>
    <n v="15.379300000000001"/>
  </r>
  <r>
    <s v="Import"/>
    <s v="South-East Asia"/>
    <s v="Indonesia"/>
    <s v="Semarang"/>
    <x v="30"/>
    <x v="0"/>
    <s v="Direct"/>
    <n v="9"/>
    <n v="10"/>
    <n v="164.1096"/>
  </r>
  <r>
    <s v="Import"/>
    <s v="South-East Asia"/>
    <s v="Indonesia"/>
    <s v="Semarang"/>
    <x v="79"/>
    <x v="0"/>
    <s v="Direct"/>
    <n v="1"/>
    <n v="1"/>
    <n v="10.14"/>
  </r>
  <r>
    <s v="Import"/>
    <s v="South-East Asia"/>
    <s v="Indonesia"/>
    <s v="Semarang"/>
    <x v="16"/>
    <x v="0"/>
    <s v="Direct"/>
    <n v="1"/>
    <n v="1"/>
    <n v="2.92"/>
  </r>
  <r>
    <s v="Import"/>
    <s v="South-East Asia"/>
    <s v="Indonesia"/>
    <s v="Senipah"/>
    <x v="25"/>
    <x v="2"/>
    <s v="Direct"/>
    <n v="1"/>
    <n v="0"/>
    <n v="42633.1"/>
  </r>
  <r>
    <s v="Import"/>
    <s v="South-East Asia"/>
    <s v="Indonesia"/>
    <s v="Surabaya"/>
    <x v="57"/>
    <x v="0"/>
    <s v="Direct"/>
    <n v="11"/>
    <n v="11"/>
    <n v="196.625"/>
  </r>
  <r>
    <s v="Import"/>
    <s v="South-East Asia"/>
    <s v="Indonesia"/>
    <s v="Surabaya"/>
    <x v="77"/>
    <x v="0"/>
    <s v="Direct"/>
    <n v="1"/>
    <n v="1"/>
    <n v="20.704000000000001"/>
  </r>
  <r>
    <s v="Import"/>
    <s v="South-East Asia"/>
    <s v="Indonesia"/>
    <s v="Surabaya"/>
    <x v="17"/>
    <x v="0"/>
    <s v="Direct"/>
    <n v="2"/>
    <n v="2"/>
    <n v="5.23"/>
  </r>
  <r>
    <s v="Import"/>
    <s v="South-East Asia"/>
    <s v="Indonesia"/>
    <s v="Surabaya"/>
    <x v="51"/>
    <x v="0"/>
    <s v="Direct"/>
    <n v="212"/>
    <n v="264"/>
    <n v="3712.9929000000002"/>
  </r>
  <r>
    <s v="Import"/>
    <s v="South-East Asia"/>
    <s v="Indonesia"/>
    <s v="Surabaya"/>
    <x v="78"/>
    <x v="0"/>
    <s v="Direct"/>
    <n v="23"/>
    <n v="23"/>
    <n v="479.81459999999998"/>
  </r>
  <r>
    <s v="Import"/>
    <s v="South-East Asia"/>
    <s v="Indonesia"/>
    <s v="Surabaya"/>
    <x v="70"/>
    <x v="0"/>
    <s v="Direct"/>
    <n v="1"/>
    <n v="2"/>
    <n v="18.902799999999999"/>
  </r>
  <r>
    <s v="Import"/>
    <s v="South-East Asia"/>
    <s v="Indonesia"/>
    <s v="Surabaya"/>
    <x v="32"/>
    <x v="0"/>
    <s v="Direct"/>
    <n v="11"/>
    <n v="20"/>
    <n v="62.247999999999998"/>
  </r>
  <r>
    <s v="Import"/>
    <s v="South-East Asia"/>
    <s v="Indonesia"/>
    <s v="Surabaya"/>
    <x v="18"/>
    <x v="0"/>
    <s v="Direct"/>
    <n v="82"/>
    <n v="145"/>
    <n v="1056.9452000000001"/>
  </r>
  <r>
    <s v="Import"/>
    <s v="South-East Asia"/>
    <s v="Indonesia"/>
    <s v="Surabaya"/>
    <x v="20"/>
    <x v="0"/>
    <s v="Direct"/>
    <n v="5"/>
    <n v="7"/>
    <n v="11.997999999999999"/>
  </r>
  <r>
    <s v="Import"/>
    <s v="South-East Asia"/>
    <s v="Indonesia"/>
    <s v="Surabaya"/>
    <x v="7"/>
    <x v="0"/>
    <s v="Direct"/>
    <n v="4"/>
    <n v="5"/>
    <n v="16.216000000000001"/>
  </r>
  <r>
    <s v="Import"/>
    <s v="South-East Asia"/>
    <s v="Indonesia"/>
    <s v="Surabaya"/>
    <x v="4"/>
    <x v="0"/>
    <s v="Direct"/>
    <n v="5"/>
    <n v="5"/>
    <n v="122.9"/>
  </r>
  <r>
    <s v="Import"/>
    <s v="South-East Asia"/>
    <s v="Indonesia"/>
    <s v="Surabaya"/>
    <x v="24"/>
    <x v="0"/>
    <s v="Direct"/>
    <n v="27"/>
    <n v="49"/>
    <n v="405.44740000000002"/>
  </r>
  <r>
    <s v="Import"/>
    <s v="South-East Asia"/>
    <s v="Malaysia"/>
    <s v="Bintulu"/>
    <x v="51"/>
    <x v="0"/>
    <s v="Direct"/>
    <n v="8"/>
    <n v="9"/>
    <n v="147.05199999999999"/>
  </r>
  <r>
    <s v="Import"/>
    <s v="South-East Asia"/>
    <s v="Malaysia"/>
    <s v="Johore Baharu"/>
    <x v="19"/>
    <x v="0"/>
    <s v="Direct"/>
    <n v="1"/>
    <n v="1"/>
    <n v="1.5810999999999999"/>
  </r>
  <r>
    <s v="Import"/>
    <s v="South-East Asia"/>
    <s v="Malaysia"/>
    <s v="Johore Baharu"/>
    <x v="3"/>
    <x v="0"/>
    <s v="Direct"/>
    <n v="1"/>
    <n v="1"/>
    <n v="3.7570999999999999"/>
  </r>
  <r>
    <s v="Import"/>
    <s v="South-East Asia"/>
    <s v="Malaysia"/>
    <s v="Kota Kinabalu"/>
    <x v="62"/>
    <x v="0"/>
    <s v="Direct"/>
    <n v="7"/>
    <n v="14"/>
    <n v="155.11689999999999"/>
  </r>
  <r>
    <s v="Import"/>
    <s v="South-East Asia"/>
    <s v="Malaysia"/>
    <s v="Kota Kinabalu"/>
    <x v="53"/>
    <x v="0"/>
    <s v="Direct"/>
    <n v="1"/>
    <n v="2"/>
    <n v="22.2043"/>
  </r>
  <r>
    <s v="Import"/>
    <s v="South-East Asia"/>
    <s v="Malaysia"/>
    <s v="Kuantan"/>
    <x v="14"/>
    <x v="0"/>
    <s v="Direct"/>
    <n v="1"/>
    <n v="2"/>
    <n v="25.66"/>
  </r>
  <r>
    <s v="Import"/>
    <s v="Scandinavia"/>
    <s v="Sweden"/>
    <s v="Gavle"/>
    <x v="54"/>
    <x v="0"/>
    <s v="Direct"/>
    <n v="8"/>
    <n v="8"/>
    <n v="199.87200000000001"/>
  </r>
  <r>
    <s v="Import"/>
    <s v="Scandinavia"/>
    <s v="Sweden"/>
    <s v="Gavle"/>
    <x v="7"/>
    <x v="0"/>
    <s v="Direct"/>
    <n v="1"/>
    <n v="1"/>
    <n v="2.9"/>
  </r>
  <r>
    <s v="Import"/>
    <s v="Scandinavia"/>
    <s v="Sweden"/>
    <s v="Gothenburg"/>
    <x v="11"/>
    <x v="0"/>
    <s v="Direct"/>
    <n v="261"/>
    <n v="452"/>
    <n v="3869.6212999999998"/>
  </r>
  <r>
    <s v="Import"/>
    <s v="Scandinavia"/>
    <s v="Sweden"/>
    <s v="Gothenburg"/>
    <x v="26"/>
    <x v="1"/>
    <s v="Direct"/>
    <n v="58"/>
    <n v="0"/>
    <n v="135.17400000000001"/>
  </r>
  <r>
    <s v="Import"/>
    <s v="Scandinavia"/>
    <s v="Sweden"/>
    <s v="Gothenburg"/>
    <x v="54"/>
    <x v="0"/>
    <s v="Direct"/>
    <n v="1"/>
    <n v="2"/>
    <n v="4.4400000000000004"/>
  </r>
  <r>
    <s v="Import"/>
    <s v="Scandinavia"/>
    <s v="Sweden"/>
    <s v="Gothenburg"/>
    <x v="80"/>
    <x v="0"/>
    <s v="Direct"/>
    <n v="17"/>
    <n v="27"/>
    <n v="320.69099999999997"/>
  </r>
  <r>
    <s v="Import"/>
    <s v="Scandinavia"/>
    <s v="Sweden"/>
    <s v="Gothenburg"/>
    <x v="6"/>
    <x v="0"/>
    <s v="Direct"/>
    <n v="1"/>
    <n v="1"/>
    <n v="2.02"/>
  </r>
  <r>
    <s v="Import"/>
    <s v="Scandinavia"/>
    <s v="Sweden"/>
    <s v="Gothenburg"/>
    <x v="3"/>
    <x v="0"/>
    <s v="Direct"/>
    <n v="2"/>
    <n v="3"/>
    <n v="14.4368"/>
  </r>
  <r>
    <s v="Import"/>
    <s v="Scandinavia"/>
    <s v="Sweden"/>
    <s v="Helsingborg"/>
    <x v="61"/>
    <x v="0"/>
    <s v="Direct"/>
    <n v="1"/>
    <n v="2"/>
    <n v="19.491"/>
  </r>
  <r>
    <s v="Import"/>
    <s v="Scandinavia"/>
    <s v="Sweden"/>
    <s v="Helsingborg"/>
    <x v="10"/>
    <x v="0"/>
    <s v="Direct"/>
    <n v="5"/>
    <n v="5"/>
    <n v="80.87"/>
  </r>
  <r>
    <s v="Import"/>
    <s v="Scandinavia"/>
    <s v="Sweden"/>
    <s v="Helsingborg"/>
    <x v="54"/>
    <x v="0"/>
    <s v="Direct"/>
    <n v="1"/>
    <n v="1"/>
    <n v="20.5"/>
  </r>
  <r>
    <s v="Import"/>
    <s v="Scandinavia"/>
    <s v="Sweden"/>
    <s v="Helsingborg"/>
    <x v="80"/>
    <x v="0"/>
    <s v="Direct"/>
    <n v="2"/>
    <n v="4"/>
    <n v="44.524000000000001"/>
  </r>
  <r>
    <s v="Import"/>
    <s v="Scandinavia"/>
    <s v="Sweden"/>
    <s v="Helsingborg"/>
    <x v="3"/>
    <x v="0"/>
    <s v="Direct"/>
    <n v="2"/>
    <n v="4"/>
    <n v="30.28"/>
  </r>
  <r>
    <s v="Import"/>
    <s v="Scandinavia"/>
    <s v="Sweden"/>
    <s v="Norrkoping"/>
    <x v="14"/>
    <x v="0"/>
    <s v="Direct"/>
    <n v="59"/>
    <n v="113"/>
    <n v="1261.6379999999999"/>
  </r>
  <r>
    <s v="Import"/>
    <s v="Scandinavia"/>
    <s v="Sweden"/>
    <s v="SOLDERTALJ"/>
    <x v="11"/>
    <x v="0"/>
    <s v="Direct"/>
    <n v="3"/>
    <n v="4"/>
    <n v="21.712"/>
  </r>
  <r>
    <s v="Import"/>
    <s v="Scandinavia"/>
    <s v="Sweden"/>
    <s v="Wallhamn"/>
    <x v="7"/>
    <x v="1"/>
    <s v="Direct"/>
    <n v="98"/>
    <n v="0"/>
    <n v="59.744999999999997"/>
  </r>
  <r>
    <s v="Import"/>
    <s v="South America"/>
    <s v="Argentina"/>
    <s v="Buenos Aires"/>
    <x v="40"/>
    <x v="0"/>
    <s v="Direct"/>
    <n v="7"/>
    <n v="14"/>
    <n v="173.012"/>
  </r>
  <r>
    <s v="Import"/>
    <s v="South America"/>
    <s v="Argentina"/>
    <s v="Buenos Aires"/>
    <x v="36"/>
    <x v="0"/>
    <s v="Direct"/>
    <n v="1"/>
    <n v="1"/>
    <n v="1.54"/>
  </r>
  <r>
    <s v="Import"/>
    <s v="South America"/>
    <s v="Argentina"/>
    <s v="Buenos Aires"/>
    <x v="6"/>
    <x v="0"/>
    <s v="Direct"/>
    <n v="1"/>
    <n v="2"/>
    <n v="3.2730000000000001"/>
  </r>
  <r>
    <s v="Import"/>
    <s v="South America"/>
    <s v="Argentina"/>
    <s v="Buenos Aires"/>
    <x v="3"/>
    <x v="0"/>
    <s v="Direct"/>
    <n v="6"/>
    <n v="12"/>
    <n v="149.48779999999999"/>
  </r>
  <r>
    <s v="Import"/>
    <s v="South America"/>
    <s v="Argentina"/>
    <s v="Puerto Deseado"/>
    <x v="62"/>
    <x v="0"/>
    <s v="Direct"/>
    <n v="1"/>
    <n v="2"/>
    <n v="23.686"/>
  </r>
  <r>
    <s v="Import"/>
    <s v="South America"/>
    <s v="Argentina"/>
    <s v="Zarate"/>
    <x v="26"/>
    <x v="1"/>
    <s v="Direct"/>
    <n v="435"/>
    <n v="0"/>
    <n v="968.05100000000004"/>
  </r>
  <r>
    <s v="Import"/>
    <s v="South America"/>
    <s v="Brazil"/>
    <s v="Itajai"/>
    <x v="11"/>
    <x v="0"/>
    <s v="Direct"/>
    <n v="4"/>
    <n v="7"/>
    <n v="89.163200000000003"/>
  </r>
  <r>
    <s v="Import"/>
    <s v="South America"/>
    <s v="Brazil"/>
    <s v="Itapoa"/>
    <x v="18"/>
    <x v="0"/>
    <s v="Direct"/>
    <n v="1"/>
    <n v="2"/>
    <n v="26.821899999999999"/>
  </r>
  <r>
    <s v="Import"/>
    <s v="South America"/>
    <s v="Brazil"/>
    <s v="Navegantes"/>
    <x v="51"/>
    <x v="0"/>
    <s v="Direct"/>
    <n v="42"/>
    <n v="84"/>
    <n v="888.8"/>
  </r>
  <r>
    <s v="Import"/>
    <s v="South America"/>
    <s v="Brazil"/>
    <s v="Navegantes"/>
    <x v="11"/>
    <x v="0"/>
    <s v="Direct"/>
    <n v="24"/>
    <n v="47"/>
    <n v="631.35789999999997"/>
  </r>
  <r>
    <s v="Import"/>
    <s v="South America"/>
    <s v="Brazil"/>
    <s v="Rio De Janeiro"/>
    <x v="0"/>
    <x v="0"/>
    <s v="Direct"/>
    <n v="5"/>
    <n v="5"/>
    <n v="122.82899999999999"/>
  </r>
  <r>
    <s v="Import"/>
    <s v="South America"/>
    <s v="Brazil"/>
    <s v="Rio De Janeiro"/>
    <x v="11"/>
    <x v="0"/>
    <s v="Direct"/>
    <n v="1"/>
    <n v="2"/>
    <n v="14.82"/>
  </r>
  <r>
    <s v="Import"/>
    <s v="South America"/>
    <s v="Brazil"/>
    <s v="Rio De Janeiro"/>
    <x v="5"/>
    <x v="0"/>
    <s v="Direct"/>
    <n v="20"/>
    <n v="40"/>
    <n v="333.93509999999998"/>
  </r>
  <r>
    <s v="Import"/>
    <s v="South America"/>
    <s v="Brazil"/>
    <s v="Rio Grande"/>
    <x v="28"/>
    <x v="0"/>
    <s v="Direct"/>
    <n v="6"/>
    <n v="6"/>
    <n v="47.482100000000003"/>
  </r>
  <r>
    <s v="Import"/>
    <s v="South America"/>
    <s v="Brazil"/>
    <s v="Rio Grande"/>
    <x v="15"/>
    <x v="0"/>
    <s v="Direct"/>
    <n v="1"/>
    <n v="1"/>
    <n v="5.3049999999999997"/>
  </r>
  <r>
    <s v="Import"/>
    <s v="South America"/>
    <s v="Brazil"/>
    <s v="Rio Grande"/>
    <x v="7"/>
    <x v="0"/>
    <s v="Direct"/>
    <n v="2"/>
    <n v="3"/>
    <n v="36.532600000000002"/>
  </r>
  <r>
    <s v="Import"/>
    <s v="South America"/>
    <s v="Brazil"/>
    <s v="Santos"/>
    <x v="77"/>
    <x v="0"/>
    <s v="Direct"/>
    <n v="4"/>
    <n v="4"/>
    <n v="78.39"/>
  </r>
  <r>
    <s v="Import"/>
    <s v="South America"/>
    <s v="Brazil"/>
    <s v="Santos"/>
    <x v="0"/>
    <x v="0"/>
    <s v="Direct"/>
    <n v="1"/>
    <n v="2"/>
    <n v="22.670999999999999"/>
  </r>
  <r>
    <s v="Import"/>
    <s v="South America"/>
    <s v="Brazil"/>
    <s v="Santos"/>
    <x v="11"/>
    <x v="0"/>
    <s v="Direct"/>
    <n v="29"/>
    <n v="43"/>
    <n v="451.7269"/>
  </r>
  <r>
    <s v="Import"/>
    <s v="South America"/>
    <s v="Brazil"/>
    <s v="Vila do Conde"/>
    <x v="14"/>
    <x v="1"/>
    <s v="Direct"/>
    <n v="499"/>
    <n v="0"/>
    <n v="1956.1848"/>
  </r>
  <r>
    <s v="Import"/>
    <s v="South America"/>
    <s v="Brazil"/>
    <s v="Vitoria"/>
    <x v="7"/>
    <x v="0"/>
    <s v="Direct"/>
    <n v="2"/>
    <n v="4"/>
    <n v="31.5154"/>
  </r>
  <r>
    <s v="Import"/>
    <s v="South America"/>
    <s v="Chile"/>
    <s v="Coronel"/>
    <x v="80"/>
    <x v="0"/>
    <s v="Direct"/>
    <n v="1"/>
    <n v="2"/>
    <n v="23.03"/>
  </r>
  <r>
    <s v="Import"/>
    <s v="South America"/>
    <s v="Chile"/>
    <s v="Coronel"/>
    <x v="3"/>
    <x v="0"/>
    <s v="Direct"/>
    <n v="2"/>
    <n v="4"/>
    <n v="50.42"/>
  </r>
  <r>
    <s v="Import"/>
    <s v="South America"/>
    <s v="Chile"/>
    <s v="Lirquen"/>
    <x v="51"/>
    <x v="0"/>
    <s v="Direct"/>
    <n v="5"/>
    <n v="10"/>
    <n v="100.82899999999999"/>
  </r>
  <r>
    <s v="Import"/>
    <s v="South America"/>
    <s v="Chile"/>
    <s v="San Antonio"/>
    <x v="10"/>
    <x v="0"/>
    <s v="Direct"/>
    <n v="2"/>
    <n v="2"/>
    <n v="32"/>
  </r>
  <r>
    <s v="Import"/>
    <s v="South America"/>
    <s v="Chile"/>
    <s v="San Antonio"/>
    <x v="18"/>
    <x v="0"/>
    <s v="Direct"/>
    <n v="1"/>
    <n v="2"/>
    <n v="10.88"/>
  </r>
  <r>
    <s v="Import"/>
    <s v="South America"/>
    <s v="Chile"/>
    <s v="San Antonio"/>
    <x v="53"/>
    <x v="0"/>
    <s v="Direct"/>
    <n v="1"/>
    <n v="2"/>
    <n v="18.2"/>
  </r>
  <r>
    <s v="Import"/>
    <s v="South America"/>
    <s v="Chile"/>
    <s v="San Antonio"/>
    <x v="72"/>
    <x v="0"/>
    <s v="Direct"/>
    <n v="3"/>
    <n v="3"/>
    <n v="50.632599999999996"/>
  </r>
  <r>
    <s v="Import"/>
    <s v="South America"/>
    <s v="Chile"/>
    <s v="San Vicente"/>
    <x v="62"/>
    <x v="0"/>
    <s v="Direct"/>
    <n v="4"/>
    <n v="8"/>
    <n v="75.9114"/>
  </r>
  <r>
    <s v="Import"/>
    <s v="South America"/>
    <s v="Chile"/>
    <s v="San Vicente"/>
    <x v="8"/>
    <x v="0"/>
    <s v="Direct"/>
    <n v="1"/>
    <n v="2"/>
    <n v="22.815999999999999"/>
  </r>
  <r>
    <s v="Import"/>
    <s v="South America"/>
    <s v="Colombia"/>
    <s v="Cartagena"/>
    <x v="13"/>
    <x v="0"/>
    <s v="Direct"/>
    <n v="1"/>
    <n v="1"/>
    <n v="5.2378"/>
  </r>
  <r>
    <s v="Import"/>
    <s v="South America"/>
    <s v="Colombia"/>
    <s v="Colombia - other"/>
    <x v="21"/>
    <x v="0"/>
    <s v="Direct"/>
    <n v="1"/>
    <n v="2"/>
    <n v="23.489000000000001"/>
  </r>
  <r>
    <s v="Import"/>
    <s v="South America"/>
    <s v="Ecuador"/>
    <s v="Guayaquil"/>
    <x v="21"/>
    <x v="0"/>
    <s v="Direct"/>
    <n v="1"/>
    <n v="1"/>
    <n v="12.64"/>
  </r>
  <r>
    <s v="Import"/>
    <s v="South America"/>
    <s v="Peru"/>
    <s v="Callao"/>
    <x v="6"/>
    <x v="0"/>
    <s v="Direct"/>
    <n v="2"/>
    <n v="3"/>
    <n v="6.77"/>
  </r>
  <r>
    <s v="Import"/>
    <s v="South America"/>
    <s v="Peru"/>
    <s v="Callao"/>
    <x v="5"/>
    <x v="0"/>
    <s v="Direct"/>
    <n v="2"/>
    <n v="4"/>
    <n v="52.3"/>
  </r>
  <r>
    <s v="Import"/>
    <s v="South America"/>
    <s v="Peru"/>
    <s v="Paita "/>
    <x v="40"/>
    <x v="0"/>
    <s v="Direct"/>
    <n v="3"/>
    <n v="5"/>
    <n v="64.819999999999993"/>
  </r>
  <r>
    <s v="Import"/>
    <s v="South Pacific"/>
    <s v="Fiji"/>
    <s v="Lautoka"/>
    <x v="51"/>
    <x v="0"/>
    <s v="Direct"/>
    <n v="2"/>
    <n v="3"/>
    <n v="32.81"/>
  </r>
  <r>
    <s v="Import"/>
    <s v="South Pacific"/>
    <s v="Fiji"/>
    <s v="Suva"/>
    <x v="53"/>
    <x v="0"/>
    <s v="Direct"/>
    <n v="1"/>
    <n v="1"/>
    <n v="11.208"/>
  </r>
  <r>
    <s v="Import"/>
    <s v="South Pacific"/>
    <s v="Papua New Guinea"/>
    <s v="Lae"/>
    <x v="46"/>
    <x v="0"/>
    <s v="Direct"/>
    <n v="1"/>
    <n v="1"/>
    <n v="20"/>
  </r>
  <r>
    <s v="Import"/>
    <s v="South Pacific"/>
    <s v="Papua New Guinea"/>
    <s v="Papua New Guinea - other"/>
    <x v="18"/>
    <x v="0"/>
    <s v="Direct"/>
    <n v="2"/>
    <n v="2"/>
    <n v="13.385999999999999"/>
  </r>
  <r>
    <s v="Import"/>
    <s v="South-East Asia"/>
    <s v="Cambodia"/>
    <s v="Kompong Som"/>
    <x v="17"/>
    <x v="0"/>
    <s v="Direct"/>
    <n v="19"/>
    <n v="35"/>
    <n v="248.43559999999999"/>
  </r>
  <r>
    <s v="Import"/>
    <s v="South-East Asia"/>
    <s v="Cambodia"/>
    <s v="Kompong Som"/>
    <x v="89"/>
    <x v="0"/>
    <s v="Direct"/>
    <n v="54"/>
    <n v="54"/>
    <n v="1180.663"/>
  </r>
  <r>
    <s v="Import"/>
    <s v="South-East Asia"/>
    <s v="Cambodia"/>
    <s v="Phnom Penh"/>
    <x v="19"/>
    <x v="0"/>
    <s v="Direct"/>
    <n v="1"/>
    <n v="1"/>
    <n v="7.4855"/>
  </r>
  <r>
    <s v="Import"/>
    <s v="South-East Asia"/>
    <s v="Indonesia"/>
    <s v="BATAM"/>
    <x v="21"/>
    <x v="0"/>
    <s v="Direct"/>
    <n v="4"/>
    <n v="4"/>
    <n v="60.96"/>
  </r>
  <r>
    <s v="Import"/>
    <s v="East Asia"/>
    <s v="China"/>
    <s v="Fuzhou"/>
    <x v="36"/>
    <x v="0"/>
    <s v="Direct"/>
    <n v="523"/>
    <n v="898"/>
    <n v="7357.2799000000005"/>
  </r>
  <r>
    <s v="Import"/>
    <s v="East Asia"/>
    <s v="China"/>
    <s v="Fuzhou"/>
    <x v="32"/>
    <x v="0"/>
    <s v="Direct"/>
    <n v="7"/>
    <n v="12"/>
    <n v="26.3245"/>
  </r>
  <r>
    <s v="Import"/>
    <s v="East Asia"/>
    <s v="China"/>
    <s v="Fuzhou"/>
    <x v="16"/>
    <x v="0"/>
    <s v="Direct"/>
    <n v="11"/>
    <n v="13"/>
    <n v="87.847700000000003"/>
  </r>
  <r>
    <s v="Import"/>
    <s v="East Asia"/>
    <s v="China"/>
    <s v="Fuzhou"/>
    <x v="24"/>
    <x v="0"/>
    <s v="Direct"/>
    <n v="4"/>
    <n v="6"/>
    <n v="38.485599999999998"/>
  </r>
  <r>
    <s v="Import"/>
    <s v="East Asia"/>
    <s v="China"/>
    <s v="Fuzhou"/>
    <x v="8"/>
    <x v="0"/>
    <s v="Direct"/>
    <n v="6"/>
    <n v="7"/>
    <n v="52.174199999999999"/>
  </r>
  <r>
    <s v="Import"/>
    <s v="East Asia"/>
    <s v="China"/>
    <s v="Gaolan"/>
    <x v="36"/>
    <x v="0"/>
    <s v="Direct"/>
    <n v="2"/>
    <n v="2"/>
    <n v="3.97"/>
  </r>
  <r>
    <s v="Import"/>
    <s v="East Asia"/>
    <s v="China"/>
    <s v="Gaolan"/>
    <x v="32"/>
    <x v="0"/>
    <s v="Direct"/>
    <n v="7"/>
    <n v="12"/>
    <n v="67.593900000000005"/>
  </r>
  <r>
    <s v="Import"/>
    <s v="East Asia"/>
    <s v="China"/>
    <s v="Gaolan"/>
    <x v="16"/>
    <x v="0"/>
    <s v="Direct"/>
    <n v="13"/>
    <n v="16"/>
    <n v="63.642800000000001"/>
  </r>
  <r>
    <s v="Import"/>
    <s v="East Asia"/>
    <s v="China"/>
    <s v="Gaolan"/>
    <x v="8"/>
    <x v="0"/>
    <s v="Direct"/>
    <n v="1"/>
    <n v="1"/>
    <n v="12"/>
  </r>
  <r>
    <s v="Import"/>
    <s v="East Asia"/>
    <s v="China"/>
    <s v="Gaoming"/>
    <x v="0"/>
    <x v="0"/>
    <s v="Direct"/>
    <n v="287"/>
    <n v="287"/>
    <n v="7276.2401"/>
  </r>
  <r>
    <s v="Import"/>
    <s v="East Asia"/>
    <s v="China"/>
    <s v="Gaoming"/>
    <x v="18"/>
    <x v="0"/>
    <s v="Direct"/>
    <n v="24"/>
    <n v="47"/>
    <n v="196.6626"/>
  </r>
  <r>
    <s v="Import"/>
    <s v="East Asia"/>
    <s v="China"/>
    <s v="Gaoming"/>
    <x v="7"/>
    <x v="0"/>
    <s v="Direct"/>
    <n v="3"/>
    <n v="5"/>
    <n v="23.453499999999998"/>
  </r>
  <r>
    <s v="Import"/>
    <s v="East Asia"/>
    <s v="China"/>
    <s v="Gaosha"/>
    <x v="18"/>
    <x v="0"/>
    <s v="Direct"/>
    <n v="2"/>
    <n v="3"/>
    <n v="18.207599999999999"/>
  </r>
  <r>
    <s v="Import"/>
    <s v="East Asia"/>
    <s v="China"/>
    <s v="Gaosha"/>
    <x v="19"/>
    <x v="0"/>
    <s v="Direct"/>
    <n v="1"/>
    <n v="2"/>
    <n v="11.9833"/>
  </r>
  <r>
    <s v="Import"/>
    <s v="East Asia"/>
    <s v="China"/>
    <s v="Gaosha"/>
    <x v="7"/>
    <x v="0"/>
    <s v="Direct"/>
    <n v="2"/>
    <n v="3"/>
    <n v="16.09"/>
  </r>
  <r>
    <s v="Import"/>
    <s v="East Asia"/>
    <s v="China"/>
    <s v="Gaosha"/>
    <x v="80"/>
    <x v="0"/>
    <s v="Direct"/>
    <n v="4"/>
    <n v="8"/>
    <n v="52.5411"/>
  </r>
  <r>
    <s v="Import"/>
    <s v="East Asia"/>
    <s v="China"/>
    <s v="Gaosha"/>
    <x v="3"/>
    <x v="0"/>
    <s v="Direct"/>
    <n v="5"/>
    <n v="10"/>
    <n v="34.633600000000001"/>
  </r>
  <r>
    <s v="Import"/>
    <s v="East Asia"/>
    <s v="China"/>
    <s v="Gaosha"/>
    <x v="5"/>
    <x v="0"/>
    <s v="Direct"/>
    <n v="2"/>
    <n v="2"/>
    <n v="24.17"/>
  </r>
  <r>
    <s v="Import"/>
    <s v="East Asia"/>
    <s v="China"/>
    <s v="Gaosha"/>
    <x v="67"/>
    <x v="0"/>
    <s v="Direct"/>
    <n v="1"/>
    <n v="1"/>
    <n v="3.42"/>
  </r>
  <r>
    <s v="Import"/>
    <s v="East Asia"/>
    <s v="China"/>
    <s v="Gongyi"/>
    <x v="54"/>
    <x v="0"/>
    <s v="Direct"/>
    <n v="7"/>
    <n v="14"/>
    <n v="130.11600000000001"/>
  </r>
  <r>
    <s v="Import"/>
    <s v="East Asia"/>
    <s v="China"/>
    <s v="Guangzhou"/>
    <x v="11"/>
    <x v="0"/>
    <s v="Direct"/>
    <n v="1"/>
    <n v="1"/>
    <n v="27.5"/>
  </r>
  <r>
    <s v="Import"/>
    <s v="East Asia"/>
    <s v="China"/>
    <s v="Guangzhou"/>
    <x v="8"/>
    <x v="0"/>
    <s v="Direct"/>
    <n v="8"/>
    <n v="8"/>
    <n v="139.1088"/>
  </r>
  <r>
    <s v="Import"/>
    <s v="East Asia"/>
    <s v="China"/>
    <s v="Haikou"/>
    <x v="62"/>
    <x v="0"/>
    <s v="Direct"/>
    <n v="5"/>
    <n v="10"/>
    <n v="111.5608"/>
  </r>
  <r>
    <s v="Import"/>
    <s v="East Asia"/>
    <s v="China"/>
    <s v="Haikou"/>
    <x v="16"/>
    <x v="0"/>
    <s v="Direct"/>
    <n v="1"/>
    <n v="1"/>
    <n v="22.699000000000002"/>
  </r>
  <r>
    <s v="Import"/>
    <s v="East Asia"/>
    <s v="China"/>
    <s v="Huangpu"/>
    <x v="78"/>
    <x v="0"/>
    <s v="Direct"/>
    <n v="1"/>
    <n v="2"/>
    <n v="12.67"/>
  </r>
  <r>
    <s v="Import"/>
    <s v="East Asia"/>
    <s v="China"/>
    <s v="Huangpu"/>
    <x v="32"/>
    <x v="0"/>
    <s v="Direct"/>
    <n v="10"/>
    <n v="16"/>
    <n v="70.901200000000003"/>
  </r>
  <r>
    <s v="Import"/>
    <s v="East Asia"/>
    <s v="China"/>
    <s v="Huangpu"/>
    <x v="16"/>
    <x v="0"/>
    <s v="Direct"/>
    <n v="10"/>
    <n v="16"/>
    <n v="66.427599999999998"/>
  </r>
  <r>
    <s v="Import"/>
    <s v="East Asia"/>
    <s v="China"/>
    <s v="Huangpu"/>
    <x v="24"/>
    <x v="0"/>
    <s v="Direct"/>
    <n v="2"/>
    <n v="2"/>
    <n v="8.5874000000000006"/>
  </r>
  <r>
    <s v="Import"/>
    <s v="East Asia"/>
    <s v="China"/>
    <s v="Huangpu"/>
    <x v="8"/>
    <x v="0"/>
    <s v="Direct"/>
    <n v="97"/>
    <n v="105"/>
    <n v="1766.067"/>
  </r>
  <r>
    <s v="Import"/>
    <s v="East Asia"/>
    <s v="China"/>
    <s v="Huangpu Old Port"/>
    <x v="103"/>
    <x v="0"/>
    <s v="Direct"/>
    <n v="1"/>
    <n v="2"/>
    <n v="25.245999999999999"/>
  </r>
  <r>
    <s v="Import"/>
    <s v="East Asia"/>
    <s v="China"/>
    <s v="Jiangmen"/>
    <x v="19"/>
    <x v="0"/>
    <s v="Direct"/>
    <n v="13"/>
    <n v="23"/>
    <n v="94.697900000000004"/>
  </r>
  <r>
    <s v="Import"/>
    <s v="East Asia"/>
    <s v="China"/>
    <s v="Jiangmen"/>
    <x v="53"/>
    <x v="0"/>
    <s v="Direct"/>
    <n v="1"/>
    <n v="2"/>
    <n v="20.446999999999999"/>
  </r>
  <r>
    <s v="Import"/>
    <s v="South-East Asia"/>
    <s v="Malaysia"/>
    <s v="Kuching"/>
    <x v="11"/>
    <x v="0"/>
    <s v="Direct"/>
    <n v="12"/>
    <n v="12"/>
    <n v="302.14"/>
  </r>
  <r>
    <s v="Import"/>
    <s v="South-East Asia"/>
    <s v="Malaysia"/>
    <s v="Labuan, Sabah"/>
    <x v="11"/>
    <x v="0"/>
    <s v="Direct"/>
    <n v="8"/>
    <n v="9"/>
    <n v="53.494"/>
  </r>
  <r>
    <s v="Import"/>
    <s v="South-East Asia"/>
    <s v="Malaysia"/>
    <s v="Malaysia - other"/>
    <x v="36"/>
    <x v="0"/>
    <s v="Direct"/>
    <n v="1"/>
    <n v="1"/>
    <n v="22.15"/>
  </r>
  <r>
    <s v="Import"/>
    <s v="South-East Asia"/>
    <s v="Malaysia"/>
    <s v="Pasir Gudang"/>
    <x v="61"/>
    <x v="0"/>
    <s v="Direct"/>
    <n v="3"/>
    <n v="5"/>
    <n v="67.619"/>
  </r>
  <r>
    <s v="Import"/>
    <s v="South-East Asia"/>
    <s v="Malaysia"/>
    <s v="Pasir Gudang"/>
    <x v="22"/>
    <x v="0"/>
    <s v="Direct"/>
    <n v="2"/>
    <n v="2"/>
    <n v="49.856000000000002"/>
  </r>
  <r>
    <s v="Import"/>
    <s v="South-East Asia"/>
    <s v="Malaysia"/>
    <s v="Pasir Gudang"/>
    <x v="10"/>
    <x v="0"/>
    <s v="Direct"/>
    <n v="221"/>
    <n v="223"/>
    <n v="5114.2416999999996"/>
  </r>
  <r>
    <s v="Import"/>
    <s v="South-East Asia"/>
    <s v="Malaysia"/>
    <s v="Pasir Gudang"/>
    <x v="58"/>
    <x v="0"/>
    <s v="Direct"/>
    <n v="3"/>
    <n v="3"/>
    <n v="29.79"/>
  </r>
  <r>
    <s v="Import"/>
    <s v="South-East Asia"/>
    <s v="Malaysia"/>
    <s v="Pasir Gudang"/>
    <x v="13"/>
    <x v="0"/>
    <s v="Direct"/>
    <n v="11"/>
    <n v="19"/>
    <n v="98.121799999999993"/>
  </r>
  <r>
    <s v="Import"/>
    <s v="South-East Asia"/>
    <s v="Malaysia"/>
    <s v="Pasir Gudang"/>
    <x v="62"/>
    <x v="0"/>
    <s v="Direct"/>
    <n v="4"/>
    <n v="4"/>
    <n v="40.47"/>
  </r>
  <r>
    <s v="Import"/>
    <s v="South-East Asia"/>
    <s v="Malaysia"/>
    <s v="Pasir Gudang"/>
    <x v="36"/>
    <x v="0"/>
    <s v="Direct"/>
    <n v="232"/>
    <n v="434"/>
    <n v="1838.3403000000001"/>
  </r>
  <r>
    <s v="Import"/>
    <s v="South-East Asia"/>
    <s v="Malaysia"/>
    <s v="Pasir Gudang"/>
    <x v="14"/>
    <x v="0"/>
    <s v="Direct"/>
    <n v="4"/>
    <n v="8"/>
    <n v="87.896000000000001"/>
  </r>
  <r>
    <s v="Import"/>
    <s v="South-East Asia"/>
    <s v="Malaysia"/>
    <s v="Pasir Gudang"/>
    <x v="44"/>
    <x v="0"/>
    <s v="Direct"/>
    <n v="20"/>
    <n v="22"/>
    <n v="178.88849999999999"/>
  </r>
  <r>
    <s v="Import"/>
    <s v="South-East Asia"/>
    <s v="Malaysia"/>
    <s v="Pasir Gudang"/>
    <x v="53"/>
    <x v="0"/>
    <s v="Direct"/>
    <n v="45"/>
    <n v="46"/>
    <n v="512.77009999999996"/>
  </r>
  <r>
    <s v="Import"/>
    <s v="South-East Asia"/>
    <s v="Malaysia"/>
    <s v="Pasir Gudang"/>
    <x v="80"/>
    <x v="0"/>
    <s v="Direct"/>
    <n v="71"/>
    <n v="137"/>
    <n v="652.19119999999998"/>
  </r>
  <r>
    <s v="Import"/>
    <s v="South-East Asia"/>
    <s v="Malaysia"/>
    <s v="Pasir Gudang"/>
    <x v="16"/>
    <x v="0"/>
    <s v="Direct"/>
    <n v="3"/>
    <n v="6"/>
    <n v="23.411899999999999"/>
  </r>
  <r>
    <s v="Import"/>
    <s v="South-East Asia"/>
    <s v="Malaysia"/>
    <s v="Penang"/>
    <x v="61"/>
    <x v="0"/>
    <s v="Direct"/>
    <n v="14"/>
    <n v="14"/>
    <n v="191.49850000000001"/>
  </r>
  <r>
    <s v="Import"/>
    <s v="South-East Asia"/>
    <s v="Malaysia"/>
    <s v="Penang"/>
    <x v="10"/>
    <x v="0"/>
    <s v="Direct"/>
    <n v="4"/>
    <n v="5"/>
    <n v="65.070999999999998"/>
  </r>
  <r>
    <s v="Import"/>
    <s v="South-East Asia"/>
    <s v="Malaysia"/>
    <s v="Penang"/>
    <x v="13"/>
    <x v="0"/>
    <s v="Direct"/>
    <n v="187"/>
    <n v="371"/>
    <n v="1595.7737999999999"/>
  </r>
  <r>
    <s v="Import"/>
    <s v="South-East Asia"/>
    <s v="Malaysia"/>
    <s v="Penang"/>
    <x v="62"/>
    <x v="0"/>
    <s v="Direct"/>
    <n v="25"/>
    <n v="47"/>
    <n v="508.2629"/>
  </r>
  <r>
    <s v="Import"/>
    <s v="South-East Asia"/>
    <s v="Malaysia"/>
    <s v="Penang"/>
    <x v="11"/>
    <x v="0"/>
    <s v="Direct"/>
    <n v="20"/>
    <n v="23"/>
    <n v="218.0343"/>
  </r>
  <r>
    <s v="Import"/>
    <s v="South-East Asia"/>
    <s v="Malaysia"/>
    <s v="Penang"/>
    <x v="53"/>
    <x v="0"/>
    <s v="Direct"/>
    <n v="33"/>
    <n v="50"/>
    <n v="555.42409999999995"/>
  </r>
  <r>
    <s v="Import"/>
    <s v="South-East Asia"/>
    <s v="Malaysia"/>
    <s v="Penang"/>
    <x v="16"/>
    <x v="0"/>
    <s v="Direct"/>
    <n v="29"/>
    <n v="41"/>
    <n v="174.74979999999999"/>
  </r>
  <r>
    <s v="Import"/>
    <s v="South-East Asia"/>
    <s v="Malaysia"/>
    <s v="Penang"/>
    <x v="67"/>
    <x v="0"/>
    <s v="Direct"/>
    <n v="3"/>
    <n v="3"/>
    <n v="6.8070000000000004"/>
  </r>
  <r>
    <s v="Import"/>
    <s v="South-East Asia"/>
    <s v="Malaysia"/>
    <s v="Port Klang"/>
    <x v="61"/>
    <x v="0"/>
    <s v="Direct"/>
    <n v="439"/>
    <n v="613"/>
    <n v="8806.7245000000003"/>
  </r>
  <r>
    <s v="Import"/>
    <s v="South-East Asia"/>
    <s v="Malaysia"/>
    <s v="Port Klang"/>
    <x v="0"/>
    <x v="0"/>
    <s v="Direct"/>
    <n v="24"/>
    <n v="30"/>
    <n v="324.71690000000001"/>
  </r>
  <r>
    <s v="Import"/>
    <s v="South-East Asia"/>
    <s v="Malaysia"/>
    <s v="Port Klang"/>
    <x v="22"/>
    <x v="0"/>
    <s v="Direct"/>
    <n v="19"/>
    <n v="19"/>
    <n v="476.73599999999999"/>
  </r>
  <r>
    <s v="Import"/>
    <s v="South-East Asia"/>
    <s v="Malaysia"/>
    <s v="Port Klang"/>
    <x v="10"/>
    <x v="0"/>
    <s v="Direct"/>
    <n v="252"/>
    <n v="270"/>
    <n v="4796.3792000000003"/>
  </r>
  <r>
    <s v="Import"/>
    <s v="South-East Asia"/>
    <s v="Malaysia"/>
    <s v="Port Klang"/>
    <x v="62"/>
    <x v="0"/>
    <s v="Direct"/>
    <n v="7"/>
    <n v="7"/>
    <n v="64.202200000000005"/>
  </r>
  <r>
    <s v="Import"/>
    <s v="South-East Asia"/>
    <s v="Malaysia"/>
    <s v="Port Klang"/>
    <x v="49"/>
    <x v="0"/>
    <s v="Direct"/>
    <n v="1"/>
    <n v="2"/>
    <n v="5.2409999999999997"/>
  </r>
  <r>
    <s v="Import"/>
    <s v="East Asia"/>
    <s v="China"/>
    <s v="Qingdao Airport"/>
    <x v="46"/>
    <x v="0"/>
    <s v="Direct"/>
    <n v="14"/>
    <n v="21"/>
    <n v="316.55700000000002"/>
  </r>
  <r>
    <s v="Import"/>
    <s v="East Asia"/>
    <s v="China"/>
    <s v="Qingdao Airport"/>
    <x v="7"/>
    <x v="0"/>
    <s v="Direct"/>
    <n v="708"/>
    <n v="1206"/>
    <n v="7169.0869000000002"/>
  </r>
  <r>
    <s v="Import"/>
    <s v="East Asia"/>
    <s v="China"/>
    <s v="Qingdao Airport"/>
    <x v="6"/>
    <x v="0"/>
    <s v="Direct"/>
    <n v="1"/>
    <n v="1"/>
    <n v="3.23"/>
  </r>
  <r>
    <s v="Import"/>
    <s v="East Asia"/>
    <s v="China"/>
    <s v="Qingdao Airport"/>
    <x v="3"/>
    <x v="0"/>
    <s v="Direct"/>
    <n v="305"/>
    <n v="470"/>
    <n v="3610.4739"/>
  </r>
  <r>
    <s v="Import"/>
    <s v="East Asia"/>
    <s v="China"/>
    <s v="Qingdao Airport"/>
    <x v="4"/>
    <x v="0"/>
    <s v="Direct"/>
    <n v="18"/>
    <n v="18"/>
    <n v="447.20600000000002"/>
  </r>
  <r>
    <s v="Import"/>
    <s v="East Asia"/>
    <s v="China"/>
    <s v="Qingdao Airport"/>
    <x v="52"/>
    <x v="0"/>
    <s v="Direct"/>
    <n v="9"/>
    <n v="16"/>
    <n v="132.35"/>
  </r>
  <r>
    <s v="Import"/>
    <s v="East Asia"/>
    <s v="China"/>
    <s v="Qingdao Airport"/>
    <x v="5"/>
    <x v="0"/>
    <s v="Direct"/>
    <n v="1263"/>
    <n v="2330"/>
    <n v="17579.465100000001"/>
  </r>
  <r>
    <s v="Import"/>
    <s v="East Asia"/>
    <s v="China"/>
    <s v="Qingdao Airport"/>
    <x v="92"/>
    <x v="0"/>
    <s v="Direct"/>
    <n v="28"/>
    <n v="28"/>
    <n v="573.26700000000005"/>
  </r>
  <r>
    <s v="Import"/>
    <s v="East Asia"/>
    <s v="China"/>
    <s v="Qingdao Airport"/>
    <x v="95"/>
    <x v="0"/>
    <s v="Direct"/>
    <n v="2"/>
    <n v="2"/>
    <n v="46"/>
  </r>
  <r>
    <s v="Import"/>
    <s v="East Asia"/>
    <s v="China"/>
    <s v="Qingdao Airport"/>
    <x v="24"/>
    <x v="0"/>
    <s v="Direct"/>
    <n v="164"/>
    <n v="264"/>
    <n v="1545.8467000000001"/>
  </r>
  <r>
    <s v="Import"/>
    <s v="East Asia"/>
    <s v="China"/>
    <s v="Qingdao Airport"/>
    <x v="71"/>
    <x v="0"/>
    <s v="Direct"/>
    <n v="3"/>
    <n v="3"/>
    <n v="61.68"/>
  </r>
  <r>
    <s v="Import"/>
    <s v="East Asia"/>
    <s v="China"/>
    <s v="Qingdao Airport"/>
    <x v="8"/>
    <x v="0"/>
    <s v="Direct"/>
    <n v="112"/>
    <n v="170"/>
    <n v="1499.9557"/>
  </r>
  <r>
    <s v="Import"/>
    <s v="East Asia"/>
    <s v="China"/>
    <s v="QINZHOU"/>
    <x v="15"/>
    <x v="0"/>
    <s v="Direct"/>
    <n v="8"/>
    <n v="8"/>
    <n v="194.732"/>
  </r>
  <r>
    <s v="Import"/>
    <s v="East Asia"/>
    <s v="China"/>
    <s v="QINZHOU"/>
    <x v="25"/>
    <x v="2"/>
    <s v="Direct"/>
    <n v="2"/>
    <n v="0"/>
    <n v="79996.97"/>
  </r>
  <r>
    <s v="Import"/>
    <s v="East Asia"/>
    <s v="China"/>
    <s v="QINZHOU"/>
    <x v="67"/>
    <x v="0"/>
    <s v="Direct"/>
    <n v="1"/>
    <n v="2"/>
    <n v="8.452"/>
  </r>
  <r>
    <s v="Import"/>
    <s v="East Asia"/>
    <s v="China"/>
    <s v="Rongqi"/>
    <x v="36"/>
    <x v="0"/>
    <s v="Direct"/>
    <n v="3"/>
    <n v="4"/>
    <n v="32.620100000000001"/>
  </r>
  <r>
    <s v="Import"/>
    <s v="East Asia"/>
    <s v="China"/>
    <s v="Sanrong"/>
    <x v="53"/>
    <x v="0"/>
    <s v="Direct"/>
    <n v="4"/>
    <n v="4"/>
    <n v="69.119100000000003"/>
  </r>
  <r>
    <s v="Import"/>
    <s v="East Asia"/>
    <s v="China"/>
    <s v="Sanshan"/>
    <x v="17"/>
    <x v="0"/>
    <s v="Direct"/>
    <n v="1"/>
    <n v="1"/>
    <n v="2.1374"/>
  </r>
  <r>
    <s v="Import"/>
    <s v="East Asia"/>
    <s v="China"/>
    <s v="Sanshan"/>
    <x v="26"/>
    <x v="1"/>
    <s v="Direct"/>
    <n v="209"/>
    <n v="0"/>
    <n v="365.82499999999999"/>
  </r>
  <r>
    <s v="Import"/>
    <s v="East Asia"/>
    <s v="China"/>
    <s v="Sanshan"/>
    <x v="7"/>
    <x v="0"/>
    <s v="Direct"/>
    <n v="1"/>
    <n v="1"/>
    <n v="2.1055999999999999"/>
  </r>
  <r>
    <s v="Import"/>
    <s v="East Asia"/>
    <s v="China"/>
    <s v="Sanshan"/>
    <x v="8"/>
    <x v="0"/>
    <s v="Direct"/>
    <n v="1"/>
    <n v="1"/>
    <n v="3.14"/>
  </r>
  <r>
    <s v="Import"/>
    <s v="East Asia"/>
    <s v="China"/>
    <s v="Sanshan"/>
    <x v="9"/>
    <x v="1"/>
    <s v="Direct"/>
    <n v="30"/>
    <n v="0"/>
    <n v="524.346"/>
  </r>
  <r>
    <s v="Import"/>
    <s v="East Asia"/>
    <s v="China"/>
    <s v="Sanshui"/>
    <x v="13"/>
    <x v="0"/>
    <s v="Direct"/>
    <n v="6"/>
    <n v="6"/>
    <n v="142.589"/>
  </r>
  <r>
    <s v="Import"/>
    <s v="East Asia"/>
    <s v="China"/>
    <s v="Sanshui"/>
    <x v="70"/>
    <x v="0"/>
    <s v="Direct"/>
    <n v="1"/>
    <n v="2"/>
    <n v="17.891999999999999"/>
  </r>
  <r>
    <s v="Import"/>
    <s v="East Asia"/>
    <s v="China"/>
    <s v="Shanghai"/>
    <x v="61"/>
    <x v="0"/>
    <s v="Direct"/>
    <n v="111"/>
    <n v="112"/>
    <n v="1869.3400999999999"/>
  </r>
  <r>
    <s v="Import"/>
    <s v="East Asia"/>
    <s v="China"/>
    <s v="Shanghai"/>
    <x v="10"/>
    <x v="0"/>
    <s v="Direct"/>
    <n v="3012"/>
    <n v="3174"/>
    <n v="58286.128700000001"/>
  </r>
  <r>
    <s v="Import"/>
    <s v="East Asia"/>
    <s v="China"/>
    <s v="Shanghai"/>
    <x v="29"/>
    <x v="0"/>
    <s v="Direct"/>
    <n v="3"/>
    <n v="3"/>
    <n v="10.493"/>
  </r>
  <r>
    <s v="Import"/>
    <s v="East Asia"/>
    <s v="China"/>
    <s v="Shanghai"/>
    <x v="13"/>
    <x v="0"/>
    <s v="Direct"/>
    <n v="303"/>
    <n v="531"/>
    <n v="3457.6983"/>
  </r>
  <r>
    <s v="Import"/>
    <s v="East Asia"/>
    <s v="China"/>
    <s v="Shanghai"/>
    <x v="62"/>
    <x v="0"/>
    <s v="Direct"/>
    <n v="2"/>
    <n v="2"/>
    <n v="8.0684000000000005"/>
  </r>
  <r>
    <s v="Import"/>
    <s v="East Asia"/>
    <s v="China"/>
    <s v="Shanghai"/>
    <x v="49"/>
    <x v="0"/>
    <s v="Direct"/>
    <n v="90"/>
    <n v="167"/>
    <n v="622.59"/>
  </r>
  <r>
    <s v="Import"/>
    <s v="East Asia"/>
    <s v="China"/>
    <s v="Shanghai"/>
    <x v="36"/>
    <x v="0"/>
    <s v="Direct"/>
    <n v="5680"/>
    <n v="10400"/>
    <n v="46424.04"/>
  </r>
  <r>
    <s v="Import"/>
    <s v="East Asia"/>
    <s v="China"/>
    <s v="Shanghai"/>
    <x v="14"/>
    <x v="0"/>
    <s v="Direct"/>
    <n v="1218"/>
    <n v="1648"/>
    <n v="29226.228999999999"/>
  </r>
  <r>
    <s v="Import"/>
    <s v="East Asia"/>
    <s v="China"/>
    <s v="Shanghai"/>
    <x v="11"/>
    <x v="1"/>
    <s v="Direct"/>
    <n v="532"/>
    <n v="0"/>
    <n v="4481.5365000000002"/>
  </r>
  <r>
    <s v="Import"/>
    <s v="East Asia"/>
    <s v="China"/>
    <s v="Jinjiang"/>
    <x v="13"/>
    <x v="0"/>
    <s v="Direct"/>
    <n v="1"/>
    <n v="1"/>
    <n v="23.204999999999998"/>
  </r>
  <r>
    <s v="Import"/>
    <s v="East Asia"/>
    <s v="China"/>
    <s v="Jinjiang"/>
    <x v="32"/>
    <x v="0"/>
    <s v="Direct"/>
    <n v="249"/>
    <n v="483"/>
    <n v="1314.2628999999999"/>
  </r>
  <r>
    <s v="Import"/>
    <s v="East Asia"/>
    <s v="China"/>
    <s v="Jinjiang"/>
    <x v="14"/>
    <x v="0"/>
    <s v="Direct"/>
    <n v="3"/>
    <n v="4"/>
    <n v="43.655000000000001"/>
  </r>
  <r>
    <s v="Import"/>
    <s v="East Asia"/>
    <s v="China"/>
    <s v="Jinzhou"/>
    <x v="10"/>
    <x v="0"/>
    <s v="Direct"/>
    <n v="1"/>
    <n v="1"/>
    <n v="16.896000000000001"/>
  </r>
  <r>
    <s v="Import"/>
    <s v="East Asia"/>
    <s v="China"/>
    <s v="Jiujiang"/>
    <x v="51"/>
    <x v="0"/>
    <s v="Direct"/>
    <n v="1"/>
    <n v="1"/>
    <n v="4.0069999999999997"/>
  </r>
  <r>
    <s v="Import"/>
    <s v="East Asia"/>
    <s v="China"/>
    <s v="Jiujiang"/>
    <x v="47"/>
    <x v="0"/>
    <s v="Direct"/>
    <n v="2"/>
    <n v="2"/>
    <n v="4"/>
  </r>
  <r>
    <s v="Import"/>
    <s v="East Asia"/>
    <s v="China"/>
    <s v="Jiujiang"/>
    <x v="13"/>
    <x v="0"/>
    <s v="Direct"/>
    <n v="6"/>
    <n v="6"/>
    <n v="125.16"/>
  </r>
  <r>
    <s v="Import"/>
    <s v="East Asia"/>
    <s v="China"/>
    <s v="Jiujiang"/>
    <x v="78"/>
    <x v="0"/>
    <s v="Direct"/>
    <n v="5"/>
    <n v="5"/>
    <n v="104.3"/>
  </r>
  <r>
    <s v="Import"/>
    <s v="East Asia"/>
    <s v="China"/>
    <s v="Jiujiang"/>
    <x v="32"/>
    <x v="0"/>
    <s v="Direct"/>
    <n v="2"/>
    <n v="4"/>
    <n v="18.965900000000001"/>
  </r>
  <r>
    <s v="Import"/>
    <s v="East Asia"/>
    <s v="China"/>
    <s v="Jiujiang"/>
    <x v="8"/>
    <x v="0"/>
    <s v="Direct"/>
    <n v="13"/>
    <n v="13"/>
    <n v="270.42"/>
  </r>
  <r>
    <s v="Import"/>
    <s v="East Asia"/>
    <s v="China"/>
    <s v="Kaiping"/>
    <x v="0"/>
    <x v="0"/>
    <s v="Direct"/>
    <n v="9"/>
    <n v="9"/>
    <n v="228.69300000000001"/>
  </r>
  <r>
    <s v="Import"/>
    <s v="East Asia"/>
    <s v="China"/>
    <s v="Leliu"/>
    <x v="32"/>
    <x v="0"/>
    <s v="Direct"/>
    <n v="11"/>
    <n v="21"/>
    <n v="92.302999999999997"/>
  </r>
  <r>
    <s v="Import"/>
    <s v="East Asia"/>
    <s v="China"/>
    <s v="Lianyungang"/>
    <x v="55"/>
    <x v="0"/>
    <s v="Direct"/>
    <n v="6"/>
    <n v="6"/>
    <n v="154.46"/>
  </r>
  <r>
    <s v="Import"/>
    <s v="East Asia"/>
    <s v="China"/>
    <s v="Lianyungang"/>
    <x v="10"/>
    <x v="0"/>
    <s v="Direct"/>
    <n v="109"/>
    <n v="109"/>
    <n v="2060.2357999999999"/>
  </r>
  <r>
    <s v="Import"/>
    <s v="East Asia"/>
    <s v="China"/>
    <s v="Lianyungang"/>
    <x v="60"/>
    <x v="0"/>
    <s v="Direct"/>
    <n v="2"/>
    <n v="4"/>
    <n v="15.7437"/>
  </r>
  <r>
    <s v="Import"/>
    <s v="East Asia"/>
    <s v="China"/>
    <s v="Lianyungang"/>
    <x v="30"/>
    <x v="0"/>
    <s v="Direct"/>
    <n v="3"/>
    <n v="6"/>
    <n v="67.618499999999997"/>
  </r>
  <r>
    <s v="Import"/>
    <s v="East Asia"/>
    <s v="China"/>
    <s v="Lianyungang"/>
    <x v="31"/>
    <x v="0"/>
    <s v="Direct"/>
    <n v="31"/>
    <n v="31"/>
    <n v="630.19200000000001"/>
  </r>
  <r>
    <s v="Import"/>
    <s v="East Asia"/>
    <s v="China"/>
    <s v="Lianyungang"/>
    <x v="103"/>
    <x v="0"/>
    <s v="Direct"/>
    <n v="1"/>
    <n v="1"/>
    <n v="20.059999999999999"/>
  </r>
  <r>
    <s v="Import"/>
    <s v="East Asia"/>
    <s v="China"/>
    <s v="Lianyungang"/>
    <x v="9"/>
    <x v="1"/>
    <s v="Direct"/>
    <n v="107"/>
    <n v="0"/>
    <n v="2809.4690000000001"/>
  </r>
  <r>
    <s v="Import"/>
    <s v="East Asia"/>
    <s v="China"/>
    <s v="Lianyungang"/>
    <x v="9"/>
    <x v="0"/>
    <s v="Direct"/>
    <n v="1"/>
    <n v="2"/>
    <n v="11.7"/>
  </r>
  <r>
    <s v="Import"/>
    <s v="East Asia"/>
    <s v="China"/>
    <s v="Luzhou"/>
    <x v="3"/>
    <x v="0"/>
    <s v="Direct"/>
    <n v="1"/>
    <n v="1"/>
    <n v="16.8"/>
  </r>
  <r>
    <s v="Import"/>
    <s v="East Asia"/>
    <s v="China"/>
    <s v="Luzhou"/>
    <x v="52"/>
    <x v="0"/>
    <s v="Direct"/>
    <n v="1"/>
    <n v="2"/>
    <n v="23.01"/>
  </r>
  <r>
    <s v="Import"/>
    <s v="East Asia"/>
    <s v="China"/>
    <s v="Maanshan"/>
    <x v="80"/>
    <x v="0"/>
    <s v="Direct"/>
    <n v="2"/>
    <n v="4"/>
    <n v="17.481999999999999"/>
  </r>
  <r>
    <s v="Import"/>
    <s v="East Asia"/>
    <s v="China"/>
    <s v="Mafang"/>
    <x v="11"/>
    <x v="0"/>
    <s v="Direct"/>
    <n v="1"/>
    <n v="1"/>
    <n v="9.39"/>
  </r>
  <r>
    <s v="Import"/>
    <s v="East Asia"/>
    <s v="China"/>
    <s v="MAWEI"/>
    <x v="17"/>
    <x v="0"/>
    <s v="Direct"/>
    <n v="1"/>
    <n v="1"/>
    <n v="4.0625"/>
  </r>
  <r>
    <s v="Import"/>
    <s v="East Asia"/>
    <s v="China"/>
    <s v="MAWEI"/>
    <x v="13"/>
    <x v="0"/>
    <s v="Direct"/>
    <n v="1"/>
    <n v="1"/>
    <n v="12.484999999999999"/>
  </r>
  <r>
    <s v="Import"/>
    <s v="East Asia"/>
    <s v="China"/>
    <s v="MAWEI"/>
    <x v="18"/>
    <x v="0"/>
    <s v="Direct"/>
    <n v="4"/>
    <n v="6"/>
    <n v="39.912300000000002"/>
  </r>
  <r>
    <s v="Import"/>
    <s v="East Asia"/>
    <s v="China"/>
    <s v="MAWEI"/>
    <x v="53"/>
    <x v="0"/>
    <s v="Direct"/>
    <n v="1"/>
    <n v="1"/>
    <n v="10.7149"/>
  </r>
  <r>
    <s v="Import"/>
    <s v="East Asia"/>
    <s v="China"/>
    <s v="Nanchang"/>
    <x v="0"/>
    <x v="0"/>
    <s v="Direct"/>
    <n v="12"/>
    <n v="12"/>
    <n v="312.18560000000002"/>
  </r>
  <r>
    <s v="Import"/>
    <s v="East Asia"/>
    <s v="China"/>
    <s v="Nanchang"/>
    <x v="80"/>
    <x v="0"/>
    <s v="Direct"/>
    <n v="1"/>
    <n v="1"/>
    <n v="13.77"/>
  </r>
  <r>
    <s v="Import"/>
    <s v="East Asia"/>
    <s v="China"/>
    <s v="Nangang"/>
    <x v="0"/>
    <x v="0"/>
    <s v="Direct"/>
    <n v="1"/>
    <n v="1"/>
    <n v="26.228000000000002"/>
  </r>
  <r>
    <s v="Import"/>
    <s v="East Asia"/>
    <s v="China"/>
    <s v="Nanjing"/>
    <x v="17"/>
    <x v="0"/>
    <s v="Direct"/>
    <n v="1"/>
    <n v="2"/>
    <n v="6.694"/>
  </r>
  <r>
    <s v="Import"/>
    <s v="East Asia"/>
    <s v="China"/>
    <s v="Nanjing"/>
    <x v="18"/>
    <x v="0"/>
    <s v="Direct"/>
    <n v="145"/>
    <n v="231"/>
    <n v="2659.0517"/>
  </r>
  <r>
    <s v="Import"/>
    <s v="South-East Asia"/>
    <s v="Malaysia"/>
    <s v="Port Klang"/>
    <x v="23"/>
    <x v="0"/>
    <s v="Direct"/>
    <n v="2"/>
    <n v="3"/>
    <n v="10.64"/>
  </r>
  <r>
    <s v="Import"/>
    <s v="South-East Asia"/>
    <s v="Malaysia"/>
    <s v="Port Klang"/>
    <x v="40"/>
    <x v="0"/>
    <s v="Direct"/>
    <n v="12"/>
    <n v="13"/>
    <n v="168.7354"/>
  </r>
  <r>
    <s v="Import"/>
    <s v="South-East Asia"/>
    <s v="Malaysia"/>
    <s v="Port Klang"/>
    <x v="14"/>
    <x v="0"/>
    <s v="Direct"/>
    <n v="113"/>
    <n v="125"/>
    <n v="2781.4706000000001"/>
  </r>
  <r>
    <s v="Import"/>
    <s v="South-East Asia"/>
    <s v="Malaysia"/>
    <s v="Port Klang"/>
    <x v="91"/>
    <x v="0"/>
    <s v="Direct"/>
    <n v="98"/>
    <n v="98"/>
    <n v="2048.3560000000002"/>
  </r>
  <r>
    <s v="Import"/>
    <s v="South-East Asia"/>
    <s v="Malaysia"/>
    <s v="Port Klang"/>
    <x v="11"/>
    <x v="1"/>
    <s v="Direct"/>
    <n v="11"/>
    <n v="0"/>
    <n v="109.119"/>
  </r>
  <r>
    <s v="Import"/>
    <s v="South-East Asia"/>
    <s v="Malaysia"/>
    <s v="Port Klang"/>
    <x v="44"/>
    <x v="0"/>
    <s v="Direct"/>
    <n v="83"/>
    <n v="139"/>
    <n v="921.00199999999995"/>
  </r>
  <r>
    <s v="Import"/>
    <s v="South-East Asia"/>
    <s v="Malaysia"/>
    <s v="Port Klang"/>
    <x v="15"/>
    <x v="0"/>
    <s v="Direct"/>
    <n v="1"/>
    <n v="1"/>
    <n v="20.3"/>
  </r>
  <r>
    <s v="Import"/>
    <s v="South-East Asia"/>
    <s v="Malaysia"/>
    <s v="Port Klang"/>
    <x v="80"/>
    <x v="0"/>
    <s v="Direct"/>
    <n v="340"/>
    <n v="611"/>
    <n v="5367.8868000000002"/>
  </r>
  <r>
    <s v="Import"/>
    <s v="South-East Asia"/>
    <s v="Malaysia"/>
    <s v="Port Klang"/>
    <x v="82"/>
    <x v="0"/>
    <s v="Direct"/>
    <n v="8"/>
    <n v="8"/>
    <n v="136.7276"/>
  </r>
  <r>
    <s v="Import"/>
    <s v="South-East Asia"/>
    <s v="Malaysia"/>
    <s v="Port Klang"/>
    <x v="16"/>
    <x v="0"/>
    <s v="Direct"/>
    <n v="22"/>
    <n v="34"/>
    <n v="214.35120000000001"/>
  </r>
  <r>
    <s v="Import"/>
    <s v="South-East Asia"/>
    <s v="Malaysia"/>
    <s v="Port Klang"/>
    <x v="67"/>
    <x v="0"/>
    <s v="Direct"/>
    <n v="28"/>
    <n v="48"/>
    <n v="145.6147"/>
  </r>
  <r>
    <s v="Import"/>
    <s v="South-East Asia"/>
    <s v="Malaysia"/>
    <s v="Sibu"/>
    <x v="30"/>
    <x v="0"/>
    <s v="Direct"/>
    <n v="21"/>
    <n v="31"/>
    <n v="404.85680000000002"/>
  </r>
  <r>
    <s v="Import"/>
    <s v="South-East Asia"/>
    <s v="Malaysia"/>
    <s v="Sibu"/>
    <x v="19"/>
    <x v="0"/>
    <s v="Direct"/>
    <n v="3"/>
    <n v="3"/>
    <n v="49.803400000000003"/>
  </r>
  <r>
    <s v="Import"/>
    <s v="South-East Asia"/>
    <s v="Malaysia"/>
    <s v="Sibu"/>
    <x v="8"/>
    <x v="0"/>
    <s v="Direct"/>
    <n v="8"/>
    <n v="8"/>
    <n v="132.9796"/>
  </r>
  <r>
    <s v="Import"/>
    <s v="South-East Asia"/>
    <s v="Malaysia"/>
    <s v="Tanjung Pelapas"/>
    <x v="61"/>
    <x v="0"/>
    <s v="Direct"/>
    <n v="16"/>
    <n v="31"/>
    <n v="403.3125"/>
  </r>
  <r>
    <s v="Import"/>
    <s v="South-East Asia"/>
    <s v="Malaysia"/>
    <s v="Tanjung Pelapas"/>
    <x v="10"/>
    <x v="0"/>
    <s v="Direct"/>
    <n v="22"/>
    <n v="26"/>
    <n v="367.75839999999999"/>
  </r>
  <r>
    <s v="Import"/>
    <s v="South-East Asia"/>
    <s v="Malaysia"/>
    <s v="Tanjung Pelapas"/>
    <x v="29"/>
    <x v="0"/>
    <s v="Direct"/>
    <n v="3"/>
    <n v="3"/>
    <n v="11.118499999999999"/>
  </r>
  <r>
    <s v="Import"/>
    <s v="South-East Asia"/>
    <s v="Malaysia"/>
    <s v="Tanjung Pelapas"/>
    <x v="62"/>
    <x v="0"/>
    <s v="Direct"/>
    <n v="2"/>
    <n v="2"/>
    <n v="18.6312"/>
  </r>
  <r>
    <s v="Import"/>
    <s v="South-East Asia"/>
    <s v="Malaysia"/>
    <s v="Tanjung Pelapas"/>
    <x v="36"/>
    <x v="0"/>
    <s v="Direct"/>
    <n v="265"/>
    <n v="521"/>
    <n v="2388.09"/>
  </r>
  <r>
    <s v="Import"/>
    <s v="South-East Asia"/>
    <s v="Malaysia"/>
    <s v="Tanjung Pelapas"/>
    <x v="11"/>
    <x v="1"/>
    <s v="Direct"/>
    <n v="8"/>
    <n v="0"/>
    <n v="144.75299999999999"/>
  </r>
  <r>
    <s v="Import"/>
    <s v="South-East Asia"/>
    <s v="Malaysia"/>
    <s v="Tanjung Pelapas"/>
    <x v="11"/>
    <x v="0"/>
    <s v="Direct"/>
    <n v="20"/>
    <n v="31"/>
    <n v="172.2"/>
  </r>
  <r>
    <s v="Import"/>
    <s v="South-East Asia"/>
    <s v="Malaysia"/>
    <s v="Tanjung Pelapas"/>
    <x v="44"/>
    <x v="0"/>
    <s v="Direct"/>
    <n v="11"/>
    <n v="11"/>
    <n v="70.794899999999998"/>
  </r>
  <r>
    <s v="Import"/>
    <s v="South-East Asia"/>
    <s v="Malaysia"/>
    <s v="Tanjung Pelapas"/>
    <x v="53"/>
    <x v="0"/>
    <s v="Direct"/>
    <n v="60"/>
    <n v="78"/>
    <n v="739.05259999999998"/>
  </r>
  <r>
    <s v="Import"/>
    <s v="South-East Asia"/>
    <s v="Malaysia"/>
    <s v="Tanjung Pelapas"/>
    <x v="25"/>
    <x v="2"/>
    <s v="Direct"/>
    <n v="2"/>
    <n v="0"/>
    <n v="39097.279999999999"/>
  </r>
  <r>
    <s v="Import"/>
    <s v="South-East Asia"/>
    <s v="Malaysia"/>
    <s v="Tanjung Pelapas"/>
    <x v="16"/>
    <x v="0"/>
    <s v="Direct"/>
    <n v="21"/>
    <n v="41"/>
    <n v="253.31909999999999"/>
  </r>
  <r>
    <s v="Import"/>
    <s v="South-East Asia"/>
    <s v="Malaysia"/>
    <s v="Tanjung Pelapas"/>
    <x v="67"/>
    <x v="0"/>
    <s v="Direct"/>
    <n v="1"/>
    <n v="1"/>
    <n v="13.523999999999999"/>
  </r>
  <r>
    <s v="Import"/>
    <s v="South-East Asia"/>
    <s v="Malaysia"/>
    <s v="Westport - Port Klang"/>
    <x v="17"/>
    <x v="0"/>
    <s v="Direct"/>
    <n v="2"/>
    <n v="4"/>
    <n v="28.2224"/>
  </r>
  <r>
    <s v="Import"/>
    <s v="South-East Asia"/>
    <s v="Malaysia"/>
    <s v="Westport - Port Klang"/>
    <x v="51"/>
    <x v="0"/>
    <s v="Direct"/>
    <n v="89"/>
    <n v="108"/>
    <n v="1213.1126999999999"/>
  </r>
  <r>
    <s v="Import"/>
    <s v="South-East Asia"/>
    <s v="Indonesia"/>
    <s v="BATAM"/>
    <x v="11"/>
    <x v="0"/>
    <s v="Direct"/>
    <n v="1"/>
    <n v="1"/>
    <n v="6.1719999999999997"/>
  </r>
  <r>
    <s v="Import"/>
    <s v="South-East Asia"/>
    <s v="Indonesia"/>
    <s v="Batu Ampar"/>
    <x v="13"/>
    <x v="0"/>
    <s v="Direct"/>
    <n v="1"/>
    <n v="2"/>
    <n v="16.1754"/>
  </r>
  <r>
    <s v="Import"/>
    <s v="South-East Asia"/>
    <s v="Indonesia"/>
    <s v="Batu Ampar"/>
    <x v="11"/>
    <x v="1"/>
    <s v="Direct"/>
    <n v="20"/>
    <n v="0"/>
    <n v="456.10899999999998"/>
  </r>
  <r>
    <s v="Import"/>
    <s v="South-East Asia"/>
    <s v="Indonesia"/>
    <s v="Belawan"/>
    <x v="61"/>
    <x v="0"/>
    <s v="Direct"/>
    <n v="2"/>
    <n v="4"/>
    <n v="48"/>
  </r>
  <r>
    <s v="Import"/>
    <s v="South-East Asia"/>
    <s v="Indonesia"/>
    <s v="Belawan"/>
    <x v="10"/>
    <x v="0"/>
    <s v="Direct"/>
    <n v="2"/>
    <n v="2"/>
    <n v="26.5"/>
  </r>
  <r>
    <s v="Import"/>
    <s v="South-East Asia"/>
    <s v="Indonesia"/>
    <s v="Belawan"/>
    <x v="18"/>
    <x v="0"/>
    <s v="Direct"/>
    <n v="322"/>
    <n v="338"/>
    <n v="7268.7231000000002"/>
  </r>
  <r>
    <s v="Import"/>
    <s v="South-East Asia"/>
    <s v="Indonesia"/>
    <s v="Belawan"/>
    <x v="54"/>
    <x v="0"/>
    <s v="Direct"/>
    <n v="11"/>
    <n v="22"/>
    <n v="152.8176"/>
  </r>
  <r>
    <s v="Import"/>
    <s v="South-East Asia"/>
    <s v="Indonesia"/>
    <s v="Belawan"/>
    <x v="7"/>
    <x v="0"/>
    <s v="Direct"/>
    <n v="5"/>
    <n v="7"/>
    <n v="18.809999999999999"/>
  </r>
  <r>
    <s v="Import"/>
    <s v="South-East Asia"/>
    <s v="Indonesia"/>
    <s v="Belawan"/>
    <x v="5"/>
    <x v="0"/>
    <s v="Direct"/>
    <n v="23"/>
    <n v="26"/>
    <n v="558.33900000000006"/>
  </r>
  <r>
    <s v="Import"/>
    <s v="South-East Asia"/>
    <s v="Indonesia"/>
    <s v="Bontang, KL"/>
    <x v="103"/>
    <x v="2"/>
    <s v="Direct"/>
    <n v="2"/>
    <n v="0"/>
    <n v="46138.32"/>
  </r>
  <r>
    <s v="Import"/>
    <s v="South-East Asia"/>
    <s v="Indonesia"/>
    <s v="Indonesia - other"/>
    <x v="108"/>
    <x v="2"/>
    <s v="Direct"/>
    <n v="2"/>
    <n v="0"/>
    <n v="72095"/>
  </r>
  <r>
    <s v="Import"/>
    <s v="South-East Asia"/>
    <s v="Indonesia"/>
    <s v="Indonesia - other"/>
    <x v="30"/>
    <x v="0"/>
    <s v="Direct"/>
    <n v="1"/>
    <n v="2"/>
    <n v="23.513999999999999"/>
  </r>
  <r>
    <s v="Import"/>
    <s v="South-East Asia"/>
    <s v="Indonesia"/>
    <s v="Jakarta"/>
    <x v="17"/>
    <x v="0"/>
    <s v="Direct"/>
    <n v="150"/>
    <n v="232"/>
    <n v="608.61649999999997"/>
  </r>
  <r>
    <s v="Import"/>
    <s v="South-East Asia"/>
    <s v="Indonesia"/>
    <s v="Jakarta"/>
    <x v="61"/>
    <x v="0"/>
    <s v="Direct"/>
    <n v="283"/>
    <n v="353"/>
    <n v="5423.9760999999999"/>
  </r>
  <r>
    <s v="Import"/>
    <s v="South-East Asia"/>
    <s v="Indonesia"/>
    <s v="Jakarta"/>
    <x v="0"/>
    <x v="0"/>
    <s v="Direct"/>
    <n v="36"/>
    <n v="36"/>
    <n v="857.24760000000003"/>
  </r>
  <r>
    <s v="Import"/>
    <s v="South-East Asia"/>
    <s v="Indonesia"/>
    <s v="Jakarta"/>
    <x v="10"/>
    <x v="0"/>
    <s v="Direct"/>
    <n v="540"/>
    <n v="607"/>
    <n v="12337.8241"/>
  </r>
  <r>
    <s v="Import"/>
    <s v="South-East Asia"/>
    <s v="Indonesia"/>
    <s v="Jakarta"/>
    <x v="49"/>
    <x v="0"/>
    <s v="Direct"/>
    <n v="87"/>
    <n v="172"/>
    <n v="848.85820000000001"/>
  </r>
  <r>
    <s v="Import"/>
    <s v="South-East Asia"/>
    <s v="Indonesia"/>
    <s v="Jakarta"/>
    <x v="40"/>
    <x v="0"/>
    <s v="Direct"/>
    <n v="59"/>
    <n v="113"/>
    <n v="1029.5510999999999"/>
  </r>
  <r>
    <s v="Import"/>
    <s v="South-East Asia"/>
    <s v="Indonesia"/>
    <s v="Jakarta"/>
    <x v="18"/>
    <x v="1"/>
    <s v="Direct"/>
    <n v="44"/>
    <n v="0"/>
    <n v="339.69749999999999"/>
  </r>
  <r>
    <s v="Import"/>
    <s v="South-East Asia"/>
    <s v="Indonesia"/>
    <s v="Jakarta"/>
    <x v="18"/>
    <x v="0"/>
    <s v="Direct"/>
    <n v="402"/>
    <n v="567"/>
    <n v="6426.576"/>
  </r>
  <r>
    <s v="Import"/>
    <s v="South-East Asia"/>
    <s v="Indonesia"/>
    <s v="Jakarta"/>
    <x v="19"/>
    <x v="0"/>
    <s v="Direct"/>
    <n v="35"/>
    <n v="50"/>
    <n v="179.185"/>
  </r>
  <r>
    <s v="Import"/>
    <s v="South-East Asia"/>
    <s v="Indonesia"/>
    <s v="Jakarta"/>
    <x v="79"/>
    <x v="0"/>
    <s v="Direct"/>
    <n v="22"/>
    <n v="42"/>
    <n v="228.00569999999999"/>
  </r>
  <r>
    <s v="Import"/>
    <s v="South-East Asia"/>
    <s v="Indonesia"/>
    <s v="Jakarta"/>
    <x v="54"/>
    <x v="0"/>
    <s v="Direct"/>
    <n v="31"/>
    <n v="58"/>
    <n v="428.9307"/>
  </r>
  <r>
    <s v="Import"/>
    <s v="South-East Asia"/>
    <s v="Indonesia"/>
    <s v="Jakarta"/>
    <x v="15"/>
    <x v="0"/>
    <s v="Direct"/>
    <n v="9"/>
    <n v="13"/>
    <n v="107.4486"/>
  </r>
  <r>
    <s v="Import"/>
    <s v="South-East Asia"/>
    <s v="Indonesia"/>
    <s v="Jakarta"/>
    <x v="7"/>
    <x v="1"/>
    <s v="Direct"/>
    <n v="50"/>
    <n v="0"/>
    <n v="850.66899999999998"/>
  </r>
  <r>
    <s v="Import"/>
    <s v="South-East Asia"/>
    <s v="Indonesia"/>
    <s v="Jakarta"/>
    <x v="7"/>
    <x v="0"/>
    <s v="Direct"/>
    <n v="57"/>
    <n v="77"/>
    <n v="650.42930000000001"/>
  </r>
  <r>
    <s v="Import"/>
    <s v="South-East Asia"/>
    <s v="Indonesia"/>
    <s v="Jakarta"/>
    <x v="80"/>
    <x v="0"/>
    <s v="Direct"/>
    <n v="241"/>
    <n v="417"/>
    <n v="2300.0535"/>
  </r>
  <r>
    <s v="Import"/>
    <s v="South-East Asia"/>
    <s v="Indonesia"/>
    <s v="Jakarta"/>
    <x v="6"/>
    <x v="0"/>
    <s v="Direct"/>
    <n v="21"/>
    <n v="30"/>
    <n v="85.712000000000003"/>
  </r>
  <r>
    <s v="Import"/>
    <s v="South-East Asia"/>
    <s v="Indonesia"/>
    <s v="Jakarta"/>
    <x v="3"/>
    <x v="0"/>
    <s v="Direct"/>
    <n v="262"/>
    <n v="471"/>
    <n v="2015.4197999999999"/>
  </r>
  <r>
    <s v="Import"/>
    <s v="South-East Asia"/>
    <s v="Indonesia"/>
    <s v="Jakarta"/>
    <x v="4"/>
    <x v="0"/>
    <s v="Direct"/>
    <n v="60"/>
    <n v="60"/>
    <n v="1522.008"/>
  </r>
  <r>
    <s v="Import"/>
    <s v="South-East Asia"/>
    <s v="Indonesia"/>
    <s v="Jakarta"/>
    <x v="5"/>
    <x v="0"/>
    <s v="Direct"/>
    <n v="356"/>
    <n v="648"/>
    <n v="2950.3220999999999"/>
  </r>
  <r>
    <s v="Import"/>
    <s v="South-East Asia"/>
    <s v="Indonesia"/>
    <s v="Jakarta"/>
    <x v="67"/>
    <x v="0"/>
    <s v="Direct"/>
    <n v="10"/>
    <n v="15"/>
    <n v="33.348700000000001"/>
  </r>
  <r>
    <s v="Import"/>
    <s v="South-East Asia"/>
    <s v="Indonesia"/>
    <s v="Makassar"/>
    <x v="62"/>
    <x v="0"/>
    <s v="Direct"/>
    <n v="13"/>
    <n v="13"/>
    <n v="166.191"/>
  </r>
  <r>
    <s v="Import"/>
    <s v="South-East Asia"/>
    <s v="Indonesia"/>
    <s v="Merak"/>
    <x v="11"/>
    <x v="1"/>
    <s v="Direct"/>
    <n v="1"/>
    <n v="0"/>
    <n v="2.0030000000000001"/>
  </r>
  <r>
    <s v="Import"/>
    <s v="South-East Asia"/>
    <s v="Indonesia"/>
    <s v="Perawang"/>
    <x v="80"/>
    <x v="0"/>
    <s v="Direct"/>
    <n v="45"/>
    <n v="79"/>
    <n v="412.3297"/>
  </r>
  <r>
    <s v="Import"/>
    <s v="South-East Asia"/>
    <s v="Indonesia"/>
    <s v="Perawang, Sumatra"/>
    <x v="80"/>
    <x v="0"/>
    <s v="Direct"/>
    <n v="12"/>
    <n v="23"/>
    <n v="122.6429"/>
  </r>
  <r>
    <s v="Import"/>
    <s v="South-East Asia"/>
    <s v="Indonesia"/>
    <s v="Semarang"/>
    <x v="51"/>
    <x v="0"/>
    <s v="Direct"/>
    <n v="119"/>
    <n v="202"/>
    <n v="2024.2372"/>
  </r>
  <r>
    <s v="Import"/>
    <s v="South-East Asia"/>
    <s v="Indonesia"/>
    <s v="Semarang"/>
    <x v="62"/>
    <x v="0"/>
    <s v="Direct"/>
    <n v="6"/>
    <n v="7"/>
    <n v="62.356900000000003"/>
  </r>
  <r>
    <s v="Import"/>
    <s v="South-East Asia"/>
    <s v="Indonesia"/>
    <s v="Semarang"/>
    <x v="36"/>
    <x v="0"/>
    <s v="Direct"/>
    <n v="287"/>
    <n v="518"/>
    <n v="2071.6587"/>
  </r>
  <r>
    <s v="Import"/>
    <s v="South-East Asia"/>
    <s v="Indonesia"/>
    <s v="Semarang"/>
    <x v="78"/>
    <x v="0"/>
    <s v="Direct"/>
    <n v="2"/>
    <n v="4"/>
    <n v="14.96"/>
  </r>
  <r>
    <s v="Import"/>
    <s v="South-East Asia"/>
    <s v="Indonesia"/>
    <s v="Semarang"/>
    <x v="95"/>
    <x v="0"/>
    <s v="Direct"/>
    <n v="2"/>
    <n v="3"/>
    <n v="34.475000000000001"/>
  </r>
  <r>
    <s v="Import"/>
    <s v="South-East Asia"/>
    <s v="Indonesia"/>
    <s v="Semarang"/>
    <x v="24"/>
    <x v="0"/>
    <s v="Direct"/>
    <n v="1"/>
    <n v="2"/>
    <n v="10.449"/>
  </r>
  <r>
    <s v="Import"/>
    <s v="South-East Asia"/>
    <s v="Indonesia"/>
    <s v="Semarang"/>
    <x v="8"/>
    <x v="0"/>
    <s v="Direct"/>
    <n v="10"/>
    <n v="20"/>
    <n v="126.9295"/>
  </r>
  <r>
    <s v="Import"/>
    <s v="South-East Asia"/>
    <s v="Indonesia"/>
    <s v="Surabaya"/>
    <x v="0"/>
    <x v="0"/>
    <s v="Direct"/>
    <n v="16"/>
    <n v="20"/>
    <n v="336.2353"/>
  </r>
  <r>
    <s v="Import"/>
    <s v="South-East Asia"/>
    <s v="Indonesia"/>
    <s v="Surabaya"/>
    <x v="10"/>
    <x v="0"/>
    <s v="Direct"/>
    <n v="195"/>
    <n v="204"/>
    <n v="4324.3089"/>
  </r>
  <r>
    <s v="Import"/>
    <s v="South-East Asia"/>
    <s v="Indonesia"/>
    <s v="Surabaya"/>
    <x v="39"/>
    <x v="0"/>
    <s v="Direct"/>
    <n v="6"/>
    <n v="6"/>
    <n v="112.5"/>
  </r>
  <r>
    <s v="Import"/>
    <s v="South-East Asia"/>
    <s v="Indonesia"/>
    <s v="Surabaya"/>
    <x v="49"/>
    <x v="0"/>
    <s v="Direct"/>
    <n v="5"/>
    <n v="6"/>
    <n v="13.450799999999999"/>
  </r>
  <r>
    <s v="Import"/>
    <s v="South-East Asia"/>
    <s v="Indonesia"/>
    <s v="Surabaya"/>
    <x v="11"/>
    <x v="0"/>
    <s v="Direct"/>
    <n v="13"/>
    <n v="21"/>
    <n v="140.6951"/>
  </r>
  <r>
    <s v="Import"/>
    <s v="South-East Asia"/>
    <s v="Indonesia"/>
    <s v="Surabaya"/>
    <x v="19"/>
    <x v="0"/>
    <s v="Direct"/>
    <n v="25"/>
    <n v="36"/>
    <n v="245.65119999999999"/>
  </r>
  <r>
    <s v="Import"/>
    <s v="South-East Asia"/>
    <s v="Indonesia"/>
    <s v="Surabaya"/>
    <x v="79"/>
    <x v="0"/>
    <s v="Direct"/>
    <n v="6"/>
    <n v="12"/>
    <n v="36.068399999999997"/>
  </r>
  <r>
    <s v="Import"/>
    <s v="South-East Asia"/>
    <s v="Indonesia"/>
    <s v="Surabaya"/>
    <x v="54"/>
    <x v="0"/>
    <s v="Direct"/>
    <n v="19"/>
    <n v="33"/>
    <n v="247.46019999999999"/>
  </r>
  <r>
    <s v="Import"/>
    <s v="South-East Asia"/>
    <s v="Indonesia"/>
    <s v="Surabaya"/>
    <x v="80"/>
    <x v="0"/>
    <s v="Direct"/>
    <n v="306"/>
    <n v="425"/>
    <n v="5001.6625000000004"/>
  </r>
  <r>
    <s v="Import"/>
    <s v="South-East Asia"/>
    <s v="Indonesia"/>
    <s v="Surabaya"/>
    <x v="6"/>
    <x v="0"/>
    <s v="Direct"/>
    <n v="12"/>
    <n v="15"/>
    <n v="58.069000000000003"/>
  </r>
  <r>
    <s v="Import"/>
    <s v="South-East Asia"/>
    <s v="Indonesia"/>
    <s v="Surabaya"/>
    <x v="3"/>
    <x v="0"/>
    <s v="Direct"/>
    <n v="25"/>
    <n v="33"/>
    <n v="299.5659"/>
  </r>
  <r>
    <s v="Import"/>
    <s v="South-East Asia"/>
    <s v="Indonesia"/>
    <s v="Surabaya"/>
    <x v="67"/>
    <x v="0"/>
    <s v="Direct"/>
    <n v="1"/>
    <n v="1"/>
    <n v="2.4"/>
  </r>
  <r>
    <s v="Import"/>
    <s v="South-East Asia"/>
    <s v="Malaysia"/>
    <s v="Bintulu"/>
    <x v="47"/>
    <x v="0"/>
    <s v="Direct"/>
    <n v="1"/>
    <n v="2"/>
    <n v="4.4000000000000004"/>
  </r>
  <r>
    <s v="Import"/>
    <s v="South-East Asia"/>
    <s v="Malaysia"/>
    <s v="Johore Baharu"/>
    <x v="32"/>
    <x v="0"/>
    <s v="Direct"/>
    <n v="62"/>
    <n v="85"/>
    <n v="359.29539999999997"/>
  </r>
  <r>
    <s v="Import"/>
    <s v="South-East Asia"/>
    <s v="Malaysia"/>
    <s v="Johore Baharu"/>
    <x v="25"/>
    <x v="2"/>
    <s v="Direct"/>
    <n v="3"/>
    <n v="0"/>
    <n v="66834.880000000005"/>
  </r>
  <r>
    <s v="Import"/>
    <s v="South-East Asia"/>
    <s v="Malaysia"/>
    <s v="Johore Baharu"/>
    <x v="16"/>
    <x v="0"/>
    <s v="Direct"/>
    <n v="1"/>
    <n v="2"/>
    <n v="3.6863999999999999"/>
  </r>
  <r>
    <s v="Import"/>
    <s v="South-East Asia"/>
    <s v="Malaysia"/>
    <s v="Kota Kinabalu"/>
    <x v="6"/>
    <x v="0"/>
    <s v="Direct"/>
    <n v="2"/>
    <n v="3"/>
    <n v="11.5"/>
  </r>
  <r>
    <s v="Import"/>
    <s v="South-East Asia"/>
    <s v="Malaysia"/>
    <s v="Westport - Port Klang"/>
    <x v="78"/>
    <x v="0"/>
    <s v="Direct"/>
    <n v="10"/>
    <n v="10"/>
    <n v="222.86250000000001"/>
  </r>
  <r>
    <s v="Import"/>
    <s v="South-East Asia"/>
    <s v="Malaysia"/>
    <s v="Westport - Port Klang"/>
    <x v="18"/>
    <x v="0"/>
    <s v="Direct"/>
    <n v="88"/>
    <n v="89"/>
    <n v="2083.0828999999999"/>
  </r>
  <r>
    <s v="Import"/>
    <s v="South-East Asia"/>
    <s v="Malaysia"/>
    <s v="Westport - Port Klang"/>
    <x v="5"/>
    <x v="0"/>
    <s v="Direct"/>
    <n v="1"/>
    <n v="2"/>
    <n v="17.671099999999999"/>
  </r>
  <r>
    <s v="Import"/>
    <s v="South-East Asia"/>
    <s v="Malaysia"/>
    <s v="Westport - Port Klang"/>
    <x v="24"/>
    <x v="0"/>
    <s v="Direct"/>
    <n v="6"/>
    <n v="12"/>
    <n v="47.502899999999997"/>
  </r>
  <r>
    <s v="Import"/>
    <s v="South-East Asia"/>
    <s v="Malaysia"/>
    <s v="Westport - Port Klang"/>
    <x v="8"/>
    <x v="0"/>
    <s v="Direct"/>
    <n v="2"/>
    <n v="3"/>
    <n v="26.122"/>
  </r>
  <r>
    <s v="Import"/>
    <s v="South-East Asia"/>
    <s v="Philippines"/>
    <s v="Cebu"/>
    <x v="18"/>
    <x v="0"/>
    <s v="Direct"/>
    <n v="1"/>
    <n v="2"/>
    <n v="19.54"/>
  </r>
  <r>
    <s v="Import"/>
    <s v="South-East Asia"/>
    <s v="Philippines"/>
    <s v="Cebu"/>
    <x v="19"/>
    <x v="0"/>
    <s v="Direct"/>
    <n v="4"/>
    <n v="5"/>
    <n v="13.4808"/>
  </r>
  <r>
    <s v="Import"/>
    <s v="South-East Asia"/>
    <s v="Philippines"/>
    <s v="Cebu"/>
    <x v="8"/>
    <x v="0"/>
    <s v="Direct"/>
    <n v="4"/>
    <n v="6"/>
    <n v="14.9008"/>
  </r>
  <r>
    <s v="Import"/>
    <s v="South-East Asia"/>
    <s v="Philippines"/>
    <s v="Manila"/>
    <x v="78"/>
    <x v="0"/>
    <s v="Direct"/>
    <n v="1"/>
    <n v="2"/>
    <n v="17.634799999999998"/>
  </r>
  <r>
    <s v="Import"/>
    <s v="South-East Asia"/>
    <s v="Philippines"/>
    <s v="Manila"/>
    <x v="18"/>
    <x v="0"/>
    <s v="Direct"/>
    <n v="14"/>
    <n v="20"/>
    <n v="132.06720000000001"/>
  </r>
  <r>
    <s v="Import"/>
    <s v="South-East Asia"/>
    <s v="Philippines"/>
    <s v="Manila"/>
    <x v="66"/>
    <x v="0"/>
    <s v="Direct"/>
    <n v="1"/>
    <n v="1"/>
    <n v="11.852"/>
  </r>
  <r>
    <s v="Import"/>
    <s v="South-East Asia"/>
    <s v="Philippines"/>
    <s v="Manila"/>
    <x v="19"/>
    <x v="0"/>
    <s v="Direct"/>
    <n v="7"/>
    <n v="9"/>
    <n v="43.550400000000003"/>
  </r>
  <r>
    <s v="Import"/>
    <s v="South-East Asia"/>
    <s v="Philippines"/>
    <s v="Manila"/>
    <x v="7"/>
    <x v="0"/>
    <s v="Direct"/>
    <n v="27"/>
    <n v="49"/>
    <n v="380.28320000000002"/>
  </r>
  <r>
    <s v="Import"/>
    <s v="South-East Asia"/>
    <s v="Philippines"/>
    <s v="Manila"/>
    <x v="24"/>
    <x v="0"/>
    <s v="Direct"/>
    <n v="1"/>
    <n v="1"/>
    <n v="13.73"/>
  </r>
  <r>
    <s v="Import"/>
    <s v="South-East Asia"/>
    <s v="Philippines"/>
    <s v="Manila"/>
    <x v="8"/>
    <x v="0"/>
    <s v="Direct"/>
    <n v="6"/>
    <n v="6"/>
    <n v="35.743299999999998"/>
  </r>
  <r>
    <s v="Import"/>
    <s v="South-East Asia"/>
    <s v="Philippines"/>
    <s v="Subic Bay"/>
    <x v="53"/>
    <x v="0"/>
    <s v="Direct"/>
    <n v="1"/>
    <n v="1"/>
    <n v="17.39"/>
  </r>
  <r>
    <s v="Import"/>
    <s v="South-East Asia"/>
    <s v="Philippines"/>
    <s v="Subic Bay"/>
    <x v="82"/>
    <x v="0"/>
    <s v="Direct"/>
    <n v="6"/>
    <n v="6"/>
    <n v="142.08000000000001"/>
  </r>
  <r>
    <s v="Import"/>
    <s v="South-East Asia"/>
    <s v="Singapore"/>
    <s v="Jurong"/>
    <x v="25"/>
    <x v="2"/>
    <s v="Direct"/>
    <n v="1"/>
    <n v="0"/>
    <n v="18135.490000000002"/>
  </r>
  <r>
    <s v="Import"/>
    <s v="South-East Asia"/>
    <s v="Singapore"/>
    <s v="Singapore"/>
    <x v="69"/>
    <x v="0"/>
    <s v="Direct"/>
    <n v="17"/>
    <n v="18"/>
    <n v="395.34899999999999"/>
  </r>
  <r>
    <s v="Import"/>
    <s v="South-East Asia"/>
    <s v="Singapore"/>
    <s v="Singapore"/>
    <x v="21"/>
    <x v="0"/>
    <s v="Direct"/>
    <n v="2"/>
    <n v="2"/>
    <n v="40.801000000000002"/>
  </r>
  <r>
    <s v="Import"/>
    <s v="South-East Asia"/>
    <s v="Singapore"/>
    <s v="Singapore"/>
    <x v="60"/>
    <x v="0"/>
    <s v="Direct"/>
    <n v="9"/>
    <n v="9"/>
    <n v="144.30869999999999"/>
  </r>
  <r>
    <s v="Import"/>
    <s v="South-East Asia"/>
    <s v="Singapore"/>
    <s v="Singapore"/>
    <x v="29"/>
    <x v="0"/>
    <s v="Direct"/>
    <n v="2"/>
    <n v="2"/>
    <n v="31.151"/>
  </r>
  <r>
    <s v="Import"/>
    <s v="South-East Asia"/>
    <s v="Singapore"/>
    <s v="Singapore"/>
    <x v="30"/>
    <x v="0"/>
    <s v="Direct"/>
    <n v="1"/>
    <n v="1"/>
    <n v="23.87"/>
  </r>
  <r>
    <s v="Import"/>
    <s v="South-East Asia"/>
    <s v="Singapore"/>
    <s v="Singapore"/>
    <x v="11"/>
    <x v="0"/>
    <s v="Direct"/>
    <n v="807"/>
    <n v="1303"/>
    <n v="11846.8078"/>
  </r>
  <r>
    <s v="Import"/>
    <s v="South-East Asia"/>
    <s v="Singapore"/>
    <s v="Singapore"/>
    <x v="18"/>
    <x v="1"/>
    <s v="Direct"/>
    <n v="104"/>
    <n v="0"/>
    <n v="503.065"/>
  </r>
  <r>
    <s v="Import"/>
    <s v="South-East Asia"/>
    <s v="Singapore"/>
    <s v="Singapore"/>
    <x v="19"/>
    <x v="0"/>
    <s v="Transhipment"/>
    <n v="1"/>
    <n v="2"/>
    <n v="17.013100000000001"/>
  </r>
  <r>
    <s v="Import"/>
    <s v="South-East Asia"/>
    <s v="Singapore"/>
    <s v="Singapore"/>
    <x v="26"/>
    <x v="1"/>
    <s v="Direct"/>
    <n v="75"/>
    <n v="0"/>
    <n v="121.199"/>
  </r>
  <r>
    <s v="Import"/>
    <s v="South-East Asia"/>
    <s v="Singapore"/>
    <s v="Singapore"/>
    <x v="79"/>
    <x v="0"/>
    <s v="Direct"/>
    <n v="63"/>
    <n v="87"/>
    <n v="680.78959999999995"/>
  </r>
  <r>
    <s v="Import"/>
    <s v="South-East Asia"/>
    <s v="Singapore"/>
    <s v="Singapore"/>
    <x v="54"/>
    <x v="0"/>
    <s v="Direct"/>
    <n v="2"/>
    <n v="3"/>
    <n v="38.707099999999997"/>
  </r>
  <r>
    <s v="Import"/>
    <s v="South-East Asia"/>
    <s v="Singapore"/>
    <s v="Singapore"/>
    <x v="46"/>
    <x v="0"/>
    <s v="Direct"/>
    <n v="15"/>
    <n v="16"/>
    <n v="224.35140000000001"/>
  </r>
  <r>
    <s v="Import"/>
    <s v="East Asia"/>
    <s v="China"/>
    <s v="Shanghai"/>
    <x v="44"/>
    <x v="0"/>
    <s v="Direct"/>
    <n v="23"/>
    <n v="27"/>
    <n v="201.94739999999999"/>
  </r>
  <r>
    <s v="Import"/>
    <s v="East Asia"/>
    <s v="China"/>
    <s v="Shanghai"/>
    <x v="53"/>
    <x v="0"/>
    <s v="Direct"/>
    <n v="85"/>
    <n v="102"/>
    <n v="1066.1103000000001"/>
  </r>
  <r>
    <s v="Import"/>
    <s v="East Asia"/>
    <s v="China"/>
    <s v="Shanghai"/>
    <x v="82"/>
    <x v="0"/>
    <s v="Direct"/>
    <n v="11"/>
    <n v="11"/>
    <n v="185.30770000000001"/>
  </r>
  <r>
    <s v="Import"/>
    <s v="East Asia"/>
    <s v="China"/>
    <s v="Shanghai"/>
    <x v="31"/>
    <x v="0"/>
    <s v="Direct"/>
    <n v="5"/>
    <n v="6"/>
    <n v="60.532400000000003"/>
  </r>
  <r>
    <s v="Import"/>
    <s v="East Asia"/>
    <s v="China"/>
    <s v="Shanghai"/>
    <x v="16"/>
    <x v="0"/>
    <s v="Direct"/>
    <n v="1250"/>
    <n v="2356"/>
    <n v="17260.947800000002"/>
  </r>
  <r>
    <s v="Import"/>
    <s v="East Asia"/>
    <s v="China"/>
    <s v="Shanghai"/>
    <x v="67"/>
    <x v="0"/>
    <s v="Direct"/>
    <n v="786"/>
    <n v="1371"/>
    <n v="6927.0194000000001"/>
  </r>
  <r>
    <s v="Import"/>
    <s v="East Asia"/>
    <s v="China"/>
    <s v="Shantou"/>
    <x v="19"/>
    <x v="0"/>
    <s v="Direct"/>
    <n v="3"/>
    <n v="3"/>
    <n v="12.01"/>
  </r>
  <r>
    <s v="Import"/>
    <s v="East Asia"/>
    <s v="China"/>
    <s v="Shantou"/>
    <x v="3"/>
    <x v="0"/>
    <s v="Direct"/>
    <n v="21"/>
    <n v="28"/>
    <n v="306.17090000000002"/>
  </r>
  <r>
    <s v="Import"/>
    <s v="East Asia"/>
    <s v="China"/>
    <s v="Shekou"/>
    <x v="57"/>
    <x v="0"/>
    <s v="Direct"/>
    <n v="12"/>
    <n v="12"/>
    <n v="223.07400000000001"/>
  </r>
  <r>
    <s v="Import"/>
    <s v="East Asia"/>
    <s v="China"/>
    <s v="Shekou"/>
    <x v="17"/>
    <x v="0"/>
    <s v="Direct"/>
    <n v="60"/>
    <n v="80"/>
    <n v="376.26339999999999"/>
  </r>
  <r>
    <s v="Import"/>
    <s v="East Asia"/>
    <s v="China"/>
    <s v="Shekou"/>
    <x v="47"/>
    <x v="0"/>
    <s v="Direct"/>
    <n v="13"/>
    <n v="17"/>
    <n v="38.1"/>
  </r>
  <r>
    <s v="Import"/>
    <s v="East Asia"/>
    <s v="China"/>
    <s v="Shekou"/>
    <x v="78"/>
    <x v="0"/>
    <s v="Direct"/>
    <n v="82"/>
    <n v="117"/>
    <n v="1172.0411999999999"/>
  </r>
  <r>
    <s v="Import"/>
    <s v="East Asia"/>
    <s v="China"/>
    <s v="Shekou"/>
    <x v="70"/>
    <x v="0"/>
    <s v="Direct"/>
    <n v="36"/>
    <n v="67"/>
    <n v="536.58529999999996"/>
  </r>
  <r>
    <s v="Import"/>
    <s v="East Asia"/>
    <s v="China"/>
    <s v="Shekou"/>
    <x v="32"/>
    <x v="0"/>
    <s v="Direct"/>
    <n v="510"/>
    <n v="847"/>
    <n v="2961.9494"/>
  </r>
  <r>
    <s v="Import"/>
    <s v="East Asia"/>
    <s v="China"/>
    <s v="Shekou"/>
    <x v="18"/>
    <x v="0"/>
    <s v="Direct"/>
    <n v="1336"/>
    <n v="2419"/>
    <n v="13170.388499999999"/>
  </r>
  <r>
    <s v="Import"/>
    <s v="East Asia"/>
    <s v="China"/>
    <s v="Shekou"/>
    <x v="20"/>
    <x v="0"/>
    <s v="Direct"/>
    <n v="2"/>
    <n v="3"/>
    <n v="14.6088"/>
  </r>
  <r>
    <s v="Import"/>
    <s v="East Asia"/>
    <s v="China"/>
    <s v="Shekou"/>
    <x v="54"/>
    <x v="0"/>
    <s v="Direct"/>
    <n v="82"/>
    <n v="156"/>
    <n v="1108.0107"/>
  </r>
  <r>
    <s v="Import"/>
    <s v="East Asia"/>
    <s v="China"/>
    <s v="Shekou"/>
    <x v="46"/>
    <x v="0"/>
    <s v="Direct"/>
    <n v="7"/>
    <n v="14"/>
    <n v="54.53"/>
  </r>
  <r>
    <s v="Import"/>
    <s v="East Asia"/>
    <s v="China"/>
    <s v="Shekou"/>
    <x v="7"/>
    <x v="0"/>
    <s v="Direct"/>
    <n v="126"/>
    <n v="210"/>
    <n v="1065.2134000000001"/>
  </r>
  <r>
    <s v="Import"/>
    <s v="East Asia"/>
    <s v="China"/>
    <s v="Shekou"/>
    <x v="52"/>
    <x v="0"/>
    <s v="Direct"/>
    <n v="11"/>
    <n v="17"/>
    <n v="185.39869999999999"/>
  </r>
  <r>
    <s v="Import"/>
    <s v="East Asia"/>
    <s v="China"/>
    <s v="Shekou"/>
    <x v="95"/>
    <x v="0"/>
    <s v="Direct"/>
    <n v="4"/>
    <n v="4"/>
    <n v="60.395000000000003"/>
  </r>
  <r>
    <s v="Import"/>
    <s v="East Asia"/>
    <s v="China"/>
    <s v="Shekou"/>
    <x v="24"/>
    <x v="0"/>
    <s v="Direct"/>
    <n v="53"/>
    <n v="87"/>
    <n v="420.44130000000001"/>
  </r>
  <r>
    <s v="Import"/>
    <s v="East Asia"/>
    <s v="China"/>
    <s v="Shekou"/>
    <x v="8"/>
    <x v="0"/>
    <s v="Direct"/>
    <n v="194"/>
    <n v="312"/>
    <n v="1846.3228999999999"/>
  </r>
  <r>
    <s v="Import"/>
    <s v="East Asia"/>
    <s v="China"/>
    <s v="Shunde"/>
    <x v="67"/>
    <x v="0"/>
    <s v="Direct"/>
    <n v="5"/>
    <n v="8"/>
    <n v="33.795000000000002"/>
  </r>
  <r>
    <s v="Import"/>
    <s v="East Asia"/>
    <s v="China"/>
    <s v="Sihui"/>
    <x v="51"/>
    <x v="0"/>
    <s v="Direct"/>
    <n v="1"/>
    <n v="1"/>
    <n v="11.9933"/>
  </r>
  <r>
    <s v="Import"/>
    <s v="East Asia"/>
    <s v="China"/>
    <s v="Sihui"/>
    <x v="19"/>
    <x v="0"/>
    <s v="Direct"/>
    <n v="1"/>
    <n v="1"/>
    <n v="12.244"/>
  </r>
  <r>
    <s v="Import"/>
    <s v="East Asia"/>
    <s v="China"/>
    <s v="Sihui"/>
    <x v="5"/>
    <x v="0"/>
    <s v="Direct"/>
    <n v="12"/>
    <n v="24"/>
    <n v="130.27969999999999"/>
  </r>
  <r>
    <s v="Import"/>
    <s v="East Asia"/>
    <s v="China"/>
    <s v="Sihui"/>
    <x v="8"/>
    <x v="0"/>
    <s v="Direct"/>
    <n v="1"/>
    <n v="1"/>
    <n v="11.996"/>
  </r>
  <r>
    <s v="Import"/>
    <s v="East Asia"/>
    <s v="China"/>
    <s v="Taicang"/>
    <x v="5"/>
    <x v="0"/>
    <s v="Direct"/>
    <n v="1"/>
    <n v="2"/>
    <n v="15.59"/>
  </r>
  <r>
    <s v="Import"/>
    <s v="East Asia"/>
    <s v="China"/>
    <s v="Taishan"/>
    <x v="11"/>
    <x v="0"/>
    <s v="Direct"/>
    <n v="1"/>
    <n v="2"/>
    <n v="6.2192999999999996"/>
  </r>
  <r>
    <s v="Import"/>
    <s v="East Asia"/>
    <s v="China"/>
    <s v="Taizhou"/>
    <x v="32"/>
    <x v="0"/>
    <s v="Direct"/>
    <n v="233"/>
    <n v="466"/>
    <n v="1359.9501"/>
  </r>
  <r>
    <s v="Import"/>
    <s v="East Asia"/>
    <s v="China"/>
    <s v="Taizhou"/>
    <x v="19"/>
    <x v="0"/>
    <s v="Direct"/>
    <n v="32"/>
    <n v="64"/>
    <n v="48.858699999999999"/>
  </r>
  <r>
    <s v="Import"/>
    <s v="East Asia"/>
    <s v="China"/>
    <s v="Taizhou"/>
    <x v="3"/>
    <x v="0"/>
    <s v="Direct"/>
    <n v="4"/>
    <n v="8"/>
    <n v="10.0548"/>
  </r>
  <r>
    <s v="Import"/>
    <s v="South-East Asia"/>
    <s v="Malaysia"/>
    <s v="Kuantan"/>
    <x v="10"/>
    <x v="0"/>
    <s v="Direct"/>
    <n v="111"/>
    <n v="111"/>
    <n v="2590.7984000000001"/>
  </r>
  <r>
    <s v="Import"/>
    <s v="South-East Asia"/>
    <s v="Malaysia"/>
    <s v="Kuching"/>
    <x v="61"/>
    <x v="0"/>
    <s v="Direct"/>
    <n v="1"/>
    <n v="1"/>
    <n v="13"/>
  </r>
  <r>
    <s v="Import"/>
    <s v="South-East Asia"/>
    <s v="Malaysia"/>
    <s v="Kuching"/>
    <x v="18"/>
    <x v="0"/>
    <s v="Direct"/>
    <n v="1"/>
    <n v="1"/>
    <n v="17.622599999999998"/>
  </r>
  <r>
    <s v="Import"/>
    <s v="South-East Asia"/>
    <s v="Malaysia"/>
    <s v="Kuching"/>
    <x v="5"/>
    <x v="0"/>
    <s v="Direct"/>
    <n v="4"/>
    <n v="4"/>
    <n v="52"/>
  </r>
  <r>
    <s v="Import"/>
    <s v="South-East Asia"/>
    <s v="Malaysia"/>
    <s v="Labuan, Sabah"/>
    <x v="10"/>
    <x v="0"/>
    <s v="Direct"/>
    <n v="2"/>
    <n v="2"/>
    <n v="27.303999999999998"/>
  </r>
  <r>
    <s v="Import"/>
    <s v="South-East Asia"/>
    <s v="Malaysia"/>
    <s v="Labuan, Sabah"/>
    <x v="18"/>
    <x v="0"/>
    <s v="Direct"/>
    <n v="5"/>
    <n v="10"/>
    <n v="134.80000000000001"/>
  </r>
  <r>
    <s v="Import"/>
    <s v="South-East Asia"/>
    <s v="Malaysia"/>
    <s v="Malaysia - other"/>
    <x v="99"/>
    <x v="2"/>
    <s v="Direct"/>
    <n v="11"/>
    <n v="0"/>
    <n v="560823.52"/>
  </r>
  <r>
    <s v="Import"/>
    <s v="South-East Asia"/>
    <s v="Malaysia"/>
    <s v="Malaysia - other"/>
    <x v="25"/>
    <x v="2"/>
    <s v="Direct"/>
    <n v="6"/>
    <n v="0"/>
    <n v="106755.43"/>
  </r>
  <r>
    <s v="Import"/>
    <s v="South-East Asia"/>
    <s v="Malaysia"/>
    <s v="Malaysia - other"/>
    <x v="8"/>
    <x v="0"/>
    <s v="Direct"/>
    <n v="1"/>
    <n v="2"/>
    <n v="21.98"/>
  </r>
  <r>
    <s v="Import"/>
    <s v="South-East Asia"/>
    <s v="Malaysia"/>
    <s v="Pasir Gudang"/>
    <x v="77"/>
    <x v="0"/>
    <s v="Direct"/>
    <n v="11"/>
    <n v="12"/>
    <n v="198.4966"/>
  </r>
  <r>
    <s v="Import"/>
    <s v="South-East Asia"/>
    <s v="Malaysia"/>
    <s v="Pasir Gudang"/>
    <x v="0"/>
    <x v="0"/>
    <s v="Direct"/>
    <n v="77"/>
    <n v="77"/>
    <n v="2065.1212999999998"/>
  </r>
  <r>
    <s v="Import"/>
    <s v="South-East Asia"/>
    <s v="Malaysia"/>
    <s v="Pasir Gudang"/>
    <x v="29"/>
    <x v="0"/>
    <s v="Direct"/>
    <n v="6"/>
    <n v="6"/>
    <n v="23"/>
  </r>
  <r>
    <s v="Import"/>
    <s v="South-East Asia"/>
    <s v="Malaysia"/>
    <s v="Pasir Gudang"/>
    <x v="39"/>
    <x v="0"/>
    <s v="Direct"/>
    <n v="316"/>
    <n v="317"/>
    <n v="7163.3711999999996"/>
  </r>
  <r>
    <s v="Import"/>
    <s v="South-East Asia"/>
    <s v="Malaysia"/>
    <s v="Pasir Gudang"/>
    <x v="40"/>
    <x v="0"/>
    <s v="Direct"/>
    <n v="2"/>
    <n v="2"/>
    <n v="23.154599999999999"/>
  </r>
  <r>
    <s v="Import"/>
    <s v="South-East Asia"/>
    <s v="Malaysia"/>
    <s v="Pasir Gudang"/>
    <x v="11"/>
    <x v="0"/>
    <s v="Direct"/>
    <n v="7"/>
    <n v="12"/>
    <n v="36.642699999999998"/>
  </r>
  <r>
    <s v="Import"/>
    <s v="South-East Asia"/>
    <s v="Malaysia"/>
    <s v="Pasir Gudang"/>
    <x v="79"/>
    <x v="0"/>
    <s v="Direct"/>
    <n v="21"/>
    <n v="21"/>
    <n v="393.40620000000001"/>
  </r>
  <r>
    <s v="Import"/>
    <s v="South-East Asia"/>
    <s v="Malaysia"/>
    <s v="Pasir Gudang"/>
    <x v="6"/>
    <x v="0"/>
    <s v="Direct"/>
    <n v="1"/>
    <n v="1"/>
    <n v="3.15"/>
  </r>
  <r>
    <s v="Import"/>
    <s v="South-East Asia"/>
    <s v="Malaysia"/>
    <s v="Penang"/>
    <x v="60"/>
    <x v="0"/>
    <s v="Direct"/>
    <n v="3"/>
    <n v="3"/>
    <n v="48.4848"/>
  </r>
  <r>
    <s v="Import"/>
    <s v="South-East Asia"/>
    <s v="Malaysia"/>
    <s v="Penang"/>
    <x v="14"/>
    <x v="0"/>
    <s v="Direct"/>
    <n v="139"/>
    <n v="250"/>
    <n v="3578.1228999999998"/>
  </r>
  <r>
    <s v="Import"/>
    <s v="South-East Asia"/>
    <s v="Malaysia"/>
    <s v="Penang"/>
    <x v="30"/>
    <x v="0"/>
    <s v="Direct"/>
    <n v="2"/>
    <n v="3"/>
    <n v="44.36"/>
  </r>
  <r>
    <s v="Import"/>
    <s v="South-East Asia"/>
    <s v="Malaysia"/>
    <s v="Penang"/>
    <x v="46"/>
    <x v="0"/>
    <s v="Direct"/>
    <n v="16"/>
    <n v="16"/>
    <n v="315.28899999999999"/>
  </r>
  <r>
    <s v="Import"/>
    <s v="South-East Asia"/>
    <s v="Malaysia"/>
    <s v="Port Klang"/>
    <x v="69"/>
    <x v="0"/>
    <s v="Direct"/>
    <n v="73"/>
    <n v="73"/>
    <n v="1707.221"/>
  </r>
  <r>
    <s v="Import"/>
    <s v="South-East Asia"/>
    <s v="Malaysia"/>
    <s v="Port Klang"/>
    <x v="51"/>
    <x v="0"/>
    <s v="Direct"/>
    <n v="94"/>
    <n v="134"/>
    <n v="1577.9123999999999"/>
  </r>
  <r>
    <s v="Import"/>
    <s v="South-East Asia"/>
    <s v="Malaysia"/>
    <s v="Port Klang"/>
    <x v="29"/>
    <x v="0"/>
    <s v="Direct"/>
    <n v="24"/>
    <n v="26"/>
    <n v="90.132400000000004"/>
  </r>
  <r>
    <s v="Import"/>
    <s v="South-East Asia"/>
    <s v="Malaysia"/>
    <s v="Port Klang"/>
    <x v="39"/>
    <x v="0"/>
    <s v="Direct"/>
    <n v="80"/>
    <n v="80"/>
    <n v="1776.5686000000001"/>
  </r>
  <r>
    <s v="Import"/>
    <s v="South-East Asia"/>
    <s v="Malaysia"/>
    <s v="Port Klang"/>
    <x v="36"/>
    <x v="0"/>
    <s v="Direct"/>
    <n v="558"/>
    <n v="970"/>
    <n v="4475.2272999999996"/>
  </r>
  <r>
    <s v="Import"/>
    <s v="South-East Asia"/>
    <s v="Malaysia"/>
    <s v="Port Klang"/>
    <x v="11"/>
    <x v="0"/>
    <s v="Direct"/>
    <n v="522"/>
    <n v="689"/>
    <n v="5733.8582999999999"/>
  </r>
  <r>
    <s v="Import"/>
    <s v="South-East Asia"/>
    <s v="Malaysia"/>
    <s v="Port Klang"/>
    <x v="7"/>
    <x v="1"/>
    <s v="Direct"/>
    <n v="4"/>
    <n v="0"/>
    <n v="17.3"/>
  </r>
  <r>
    <s v="Import"/>
    <s v="South-East Asia"/>
    <s v="Malaysia"/>
    <s v="Sibu"/>
    <x v="51"/>
    <x v="0"/>
    <s v="Direct"/>
    <n v="39"/>
    <n v="47"/>
    <n v="690.70339999999999"/>
  </r>
  <r>
    <s v="Import"/>
    <s v="South-East Asia"/>
    <s v="Malaysia"/>
    <s v="Tanjung Pelapas"/>
    <x v="0"/>
    <x v="0"/>
    <s v="Direct"/>
    <n v="3"/>
    <n v="3"/>
    <n v="75.626000000000005"/>
  </r>
  <r>
    <s v="Import"/>
    <s v="South-East Asia"/>
    <s v="Malaysia"/>
    <s v="Tanjung Pelapas"/>
    <x v="69"/>
    <x v="0"/>
    <s v="Direct"/>
    <n v="1"/>
    <n v="1"/>
    <n v="23.44"/>
  </r>
  <r>
    <s v="Import"/>
    <s v="South-East Asia"/>
    <s v="Malaysia"/>
    <s v="Tanjung Pelapas"/>
    <x v="51"/>
    <x v="0"/>
    <s v="Direct"/>
    <n v="130"/>
    <n v="168"/>
    <n v="1913.1261999999999"/>
  </r>
  <r>
    <s v="Import"/>
    <s v="South-East Asia"/>
    <s v="Malaysia"/>
    <s v="Tanjung Pelapas"/>
    <x v="58"/>
    <x v="0"/>
    <s v="Direct"/>
    <n v="3"/>
    <n v="3"/>
    <n v="34.506"/>
  </r>
  <r>
    <s v="Import"/>
    <s v="South-East Asia"/>
    <s v="Malaysia"/>
    <s v="Tanjung Pelapas"/>
    <x v="39"/>
    <x v="0"/>
    <s v="Direct"/>
    <n v="43"/>
    <n v="43"/>
    <n v="980.23429999999996"/>
  </r>
  <r>
    <s v="Import"/>
    <s v="South-East Asia"/>
    <s v="Malaysia"/>
    <s v="Tanjung Pelapas"/>
    <x v="40"/>
    <x v="0"/>
    <s v="Direct"/>
    <n v="1"/>
    <n v="1"/>
    <n v="21.721699999999998"/>
  </r>
  <r>
    <s v="Import"/>
    <s v="South-East Asia"/>
    <s v="Malaysia"/>
    <s v="Tanjung Pelapas"/>
    <x v="80"/>
    <x v="0"/>
    <s v="Direct"/>
    <n v="13"/>
    <n v="23"/>
    <n v="225.91030000000001"/>
  </r>
  <r>
    <s v="Import"/>
    <s v="South-East Asia"/>
    <s v="Malaysia"/>
    <s v="Tanjung Pelapas"/>
    <x v="3"/>
    <x v="0"/>
    <s v="Direct"/>
    <n v="108"/>
    <n v="164"/>
    <n v="1129.2176999999999"/>
  </r>
  <r>
    <s v="Import"/>
    <s v="South-East Asia"/>
    <s v="Malaysia"/>
    <s v="Tanjung Pelapas"/>
    <x v="5"/>
    <x v="0"/>
    <s v="Direct"/>
    <n v="6"/>
    <n v="6"/>
    <n v="89.823800000000006"/>
  </r>
  <r>
    <s v="Import"/>
    <s v="South-East Asia"/>
    <s v="Malaysia"/>
    <s v="Westport - Port Klang"/>
    <x v="30"/>
    <x v="0"/>
    <s v="Direct"/>
    <n v="2"/>
    <n v="2"/>
    <n v="16.690999999999999"/>
  </r>
  <r>
    <s v="Import"/>
    <s v="South-East Asia"/>
    <s v="Philippines"/>
    <s v="Cagayan De Oro"/>
    <x v="40"/>
    <x v="0"/>
    <s v="Direct"/>
    <n v="5"/>
    <n v="5"/>
    <n v="101.0855"/>
  </r>
  <r>
    <s v="Import"/>
    <s v="South-East Asia"/>
    <s v="Philippines"/>
    <s v="Cebu"/>
    <x v="0"/>
    <x v="0"/>
    <s v="Direct"/>
    <n v="9"/>
    <n v="18"/>
    <n v="69.738"/>
  </r>
  <r>
    <s v="Import"/>
    <s v="South-East Asia"/>
    <s v="Philippines"/>
    <s v="Cebu"/>
    <x v="70"/>
    <x v="0"/>
    <s v="Direct"/>
    <n v="3"/>
    <n v="6"/>
    <n v="57.077300000000001"/>
  </r>
  <r>
    <s v="Import"/>
    <s v="South-East Asia"/>
    <s v="Philippines"/>
    <s v="Cebu"/>
    <x v="11"/>
    <x v="0"/>
    <s v="Direct"/>
    <n v="7"/>
    <n v="10"/>
    <n v="113.401"/>
  </r>
  <r>
    <s v="Import"/>
    <s v="South-East Asia"/>
    <s v="Philippines"/>
    <s v="Cebu"/>
    <x v="79"/>
    <x v="0"/>
    <s v="Direct"/>
    <n v="1"/>
    <n v="1"/>
    <n v="19.100000000000001"/>
  </r>
  <r>
    <s v="Import"/>
    <s v="South-East Asia"/>
    <s v="Philippines"/>
    <s v="Cebu"/>
    <x v="6"/>
    <x v="0"/>
    <s v="Direct"/>
    <n v="3"/>
    <n v="5"/>
    <n v="13.095000000000001"/>
  </r>
  <r>
    <s v="Import"/>
    <s v="South-East Asia"/>
    <s v="Philippines"/>
    <s v="Davao"/>
    <x v="40"/>
    <x v="0"/>
    <s v="Direct"/>
    <n v="8"/>
    <n v="8"/>
    <n v="89.570899999999995"/>
  </r>
  <r>
    <s v="Import"/>
    <s v="South-East Asia"/>
    <s v="Philippines"/>
    <s v="Manila"/>
    <x v="17"/>
    <x v="0"/>
    <s v="Direct"/>
    <n v="3"/>
    <n v="5"/>
    <n v="16.385899999999999"/>
  </r>
  <r>
    <s v="Import"/>
    <s v="South-East Asia"/>
    <s v="Philippines"/>
    <s v="Manila"/>
    <x v="13"/>
    <x v="0"/>
    <s v="Direct"/>
    <n v="14"/>
    <n v="15"/>
    <n v="266.90300000000002"/>
  </r>
  <r>
    <s v="Import"/>
    <s v="South-East Asia"/>
    <s v="Philippines"/>
    <s v="Manila"/>
    <x v="32"/>
    <x v="0"/>
    <s v="Direct"/>
    <n v="1"/>
    <n v="1"/>
    <n v="15.2667"/>
  </r>
  <r>
    <s v="Import"/>
    <s v="South-East Asia"/>
    <s v="Philippines"/>
    <s v="Manila"/>
    <x v="25"/>
    <x v="0"/>
    <s v="Direct"/>
    <n v="1"/>
    <n v="1"/>
    <n v="23.48"/>
  </r>
  <r>
    <s v="Import"/>
    <s v="South-East Asia"/>
    <s v="Philippines"/>
    <s v="Manila North Harbour"/>
    <x v="44"/>
    <x v="0"/>
    <s v="Direct"/>
    <n v="1"/>
    <n v="2"/>
    <n v="8.5839999999999996"/>
  </r>
  <r>
    <s v="Import"/>
    <s v="South-East Asia"/>
    <s v="Philippines"/>
    <s v="Manila North Harbour"/>
    <x v="6"/>
    <x v="0"/>
    <s v="Direct"/>
    <n v="1"/>
    <n v="1"/>
    <n v="0.57299999999999995"/>
  </r>
  <r>
    <s v="Import"/>
    <s v="South-East Asia"/>
    <s v="Philippines"/>
    <s v="Philippines - other"/>
    <x v="25"/>
    <x v="2"/>
    <s v="Direct"/>
    <n v="1"/>
    <n v="0"/>
    <n v="41079.279999999999"/>
  </r>
  <r>
    <s v="Import"/>
    <s v="South-East Asia"/>
    <s v="Philippines"/>
    <s v="Subic Bay"/>
    <x v="11"/>
    <x v="0"/>
    <s v="Direct"/>
    <n v="4"/>
    <n v="6"/>
    <n v="48.06"/>
  </r>
  <r>
    <s v="Import"/>
    <s v="South-East Asia"/>
    <s v="Philippines"/>
    <s v="Subic Bay"/>
    <x v="16"/>
    <x v="0"/>
    <s v="Direct"/>
    <n v="2"/>
    <n v="4"/>
    <n v="2.1383999999999999"/>
  </r>
  <r>
    <s v="Import"/>
    <s v="South-East Asia"/>
    <s v="Singapore"/>
    <s v="Singapore"/>
    <x v="17"/>
    <x v="0"/>
    <s v="Direct"/>
    <n v="63"/>
    <n v="94"/>
    <n v="660.58"/>
  </r>
  <r>
    <s v="Import"/>
    <s v="South-East Asia"/>
    <s v="Singapore"/>
    <s v="Singapore"/>
    <x v="61"/>
    <x v="0"/>
    <s v="Direct"/>
    <n v="434"/>
    <n v="520"/>
    <n v="8351.5136999999995"/>
  </r>
  <r>
    <s v="Import"/>
    <s v="East Asia"/>
    <s v="China"/>
    <s v="Nanjing"/>
    <x v="15"/>
    <x v="0"/>
    <s v="Direct"/>
    <n v="52"/>
    <n v="52"/>
    <n v="1261.027"/>
  </r>
  <r>
    <s v="Import"/>
    <s v="East Asia"/>
    <s v="China"/>
    <s v="Nanjing"/>
    <x v="53"/>
    <x v="0"/>
    <s v="Direct"/>
    <n v="4"/>
    <n v="4"/>
    <n v="88.68"/>
  </r>
  <r>
    <s v="Import"/>
    <s v="East Asia"/>
    <s v="China"/>
    <s v="Nanjing"/>
    <x v="7"/>
    <x v="0"/>
    <s v="Direct"/>
    <n v="42"/>
    <n v="54"/>
    <n v="284.93529999999998"/>
  </r>
  <r>
    <s v="Import"/>
    <s v="East Asia"/>
    <s v="China"/>
    <s v="Nanjing"/>
    <x v="82"/>
    <x v="0"/>
    <s v="Direct"/>
    <n v="2"/>
    <n v="2"/>
    <n v="38.28"/>
  </r>
  <r>
    <s v="Import"/>
    <s v="East Asia"/>
    <s v="China"/>
    <s v="Nanjing"/>
    <x v="3"/>
    <x v="0"/>
    <s v="Direct"/>
    <n v="50"/>
    <n v="63"/>
    <n v="739.0018"/>
  </r>
  <r>
    <s v="Import"/>
    <s v="East Asia"/>
    <s v="China"/>
    <s v="Nansha"/>
    <x v="51"/>
    <x v="0"/>
    <s v="Direct"/>
    <n v="19"/>
    <n v="37"/>
    <n v="459.245"/>
  </r>
  <r>
    <s v="Import"/>
    <s v="East Asia"/>
    <s v="China"/>
    <s v="Nansha"/>
    <x v="29"/>
    <x v="0"/>
    <s v="Direct"/>
    <n v="2"/>
    <n v="3"/>
    <n v="29.385000000000002"/>
  </r>
  <r>
    <s v="Import"/>
    <s v="East Asia"/>
    <s v="China"/>
    <s v="Nansha"/>
    <x v="40"/>
    <x v="0"/>
    <s v="Direct"/>
    <n v="1"/>
    <n v="1"/>
    <n v="7.17"/>
  </r>
  <r>
    <s v="Import"/>
    <s v="East Asia"/>
    <s v="China"/>
    <s v="Nansha"/>
    <x v="36"/>
    <x v="0"/>
    <s v="Direct"/>
    <n v="148"/>
    <n v="251"/>
    <n v="1021.8458000000001"/>
  </r>
  <r>
    <s v="Import"/>
    <s v="East Asia"/>
    <s v="China"/>
    <s v="Nansha"/>
    <x v="70"/>
    <x v="0"/>
    <s v="Direct"/>
    <n v="24"/>
    <n v="47"/>
    <n v="456.82159999999999"/>
  </r>
  <r>
    <s v="Import"/>
    <s v="East Asia"/>
    <s v="China"/>
    <s v="Nansha"/>
    <x v="11"/>
    <x v="1"/>
    <s v="Direct"/>
    <n v="25"/>
    <n v="0"/>
    <n v="247.99299999999999"/>
  </r>
  <r>
    <s v="Import"/>
    <s v="East Asia"/>
    <s v="China"/>
    <s v="Nansha"/>
    <x v="11"/>
    <x v="0"/>
    <s v="Direct"/>
    <n v="54"/>
    <n v="91"/>
    <n v="658.48209999999995"/>
  </r>
  <r>
    <s v="Import"/>
    <s v="East Asia"/>
    <s v="China"/>
    <s v="Nansha"/>
    <x v="19"/>
    <x v="0"/>
    <s v="Direct"/>
    <n v="37"/>
    <n v="51"/>
    <n v="236.62710000000001"/>
  </r>
  <r>
    <s v="Import"/>
    <s v="East Asia"/>
    <s v="China"/>
    <s v="Nansha"/>
    <x v="80"/>
    <x v="0"/>
    <s v="Direct"/>
    <n v="38"/>
    <n v="73"/>
    <n v="340.7346"/>
  </r>
  <r>
    <s v="Import"/>
    <s v="East Asia"/>
    <s v="China"/>
    <s v="Nansha"/>
    <x v="5"/>
    <x v="0"/>
    <s v="Direct"/>
    <n v="6"/>
    <n v="12"/>
    <n v="76.6798"/>
  </r>
  <r>
    <s v="Import"/>
    <s v="East Asia"/>
    <s v="China"/>
    <s v="Nantong"/>
    <x v="36"/>
    <x v="0"/>
    <s v="Direct"/>
    <n v="3"/>
    <n v="4"/>
    <n v="28.780999999999999"/>
  </r>
  <r>
    <s v="Import"/>
    <s v="East Asia"/>
    <s v="China"/>
    <s v="Nantong"/>
    <x v="70"/>
    <x v="0"/>
    <s v="Direct"/>
    <n v="1"/>
    <n v="2"/>
    <n v="26.003"/>
  </r>
  <r>
    <s v="Import"/>
    <s v="East Asia"/>
    <s v="China"/>
    <s v="Nantong"/>
    <x v="11"/>
    <x v="0"/>
    <s v="Direct"/>
    <n v="24"/>
    <n v="42"/>
    <n v="366.07"/>
  </r>
  <r>
    <s v="Import"/>
    <s v="East Asia"/>
    <s v="China"/>
    <s v="Nantong"/>
    <x v="16"/>
    <x v="0"/>
    <s v="Direct"/>
    <n v="41"/>
    <n v="82"/>
    <n v="688.79600000000005"/>
  </r>
  <r>
    <s v="Import"/>
    <s v="East Asia"/>
    <s v="China"/>
    <s v="Nantong"/>
    <x v="8"/>
    <x v="0"/>
    <s v="Direct"/>
    <n v="5"/>
    <n v="9"/>
    <n v="35.1768"/>
  </r>
  <r>
    <s v="Import"/>
    <s v="East Asia"/>
    <s v="China"/>
    <s v="Ningbo"/>
    <x v="77"/>
    <x v="0"/>
    <s v="Direct"/>
    <n v="1"/>
    <n v="1"/>
    <n v="9.6479999999999997"/>
  </r>
  <r>
    <s v="Import"/>
    <s v="East Asia"/>
    <s v="China"/>
    <s v="Ningbo"/>
    <x v="51"/>
    <x v="0"/>
    <s v="Direct"/>
    <n v="164"/>
    <n v="248"/>
    <n v="1130.8261"/>
  </r>
  <r>
    <s v="Import"/>
    <s v="East Asia"/>
    <s v="China"/>
    <s v="Ningbo"/>
    <x v="40"/>
    <x v="0"/>
    <s v="Direct"/>
    <n v="15"/>
    <n v="24"/>
    <n v="235.1036"/>
  </r>
  <r>
    <s v="Import"/>
    <s v="East Asia"/>
    <s v="China"/>
    <s v="Ningbo"/>
    <x v="36"/>
    <x v="0"/>
    <s v="Direct"/>
    <n v="1991"/>
    <n v="3581"/>
    <n v="15658.421"/>
  </r>
  <r>
    <s v="Import"/>
    <s v="East Asia"/>
    <s v="China"/>
    <s v="Ningbo"/>
    <x v="70"/>
    <x v="0"/>
    <s v="Direct"/>
    <n v="54"/>
    <n v="83"/>
    <n v="395.01409999999998"/>
  </r>
  <r>
    <s v="Import"/>
    <s v="East Asia"/>
    <s v="China"/>
    <s v="Ningbo"/>
    <x v="80"/>
    <x v="0"/>
    <s v="Direct"/>
    <n v="341"/>
    <n v="575"/>
    <n v="3395.9358000000002"/>
  </r>
  <r>
    <s v="Import"/>
    <s v="East Asia"/>
    <s v="China"/>
    <s v="Ningbo"/>
    <x v="3"/>
    <x v="0"/>
    <s v="Direct"/>
    <n v="2186"/>
    <n v="3618"/>
    <n v="17539.100999999999"/>
  </r>
  <r>
    <s v="Import"/>
    <s v="East Asia"/>
    <s v="China"/>
    <s v="Ningbo"/>
    <x v="4"/>
    <x v="0"/>
    <s v="Direct"/>
    <n v="3"/>
    <n v="4"/>
    <n v="70.2"/>
  </r>
  <r>
    <s v="Import"/>
    <s v="East Asia"/>
    <s v="China"/>
    <s v="Ningbo"/>
    <x v="5"/>
    <x v="0"/>
    <s v="Direct"/>
    <n v="220"/>
    <n v="355"/>
    <n v="3113.8822"/>
  </r>
  <r>
    <s v="Import"/>
    <s v="East Asia"/>
    <s v="China"/>
    <s v="Ningbo"/>
    <x v="24"/>
    <x v="0"/>
    <s v="Direct"/>
    <n v="872"/>
    <n v="1414"/>
    <n v="5295.7728999999999"/>
  </r>
  <r>
    <s v="Import"/>
    <s v="East Asia"/>
    <s v="China"/>
    <s v="Ningbo"/>
    <x v="67"/>
    <x v="0"/>
    <s v="Transhipment"/>
    <n v="1"/>
    <n v="1"/>
    <n v="6.0690999999999997"/>
  </r>
  <r>
    <s v="Import"/>
    <s v="East Asia"/>
    <s v="China"/>
    <s v="Ningbo"/>
    <x v="72"/>
    <x v="0"/>
    <s v="Direct"/>
    <n v="5"/>
    <n v="5"/>
    <n v="92.872600000000006"/>
  </r>
  <r>
    <s v="Import"/>
    <s v="East Asia"/>
    <s v="China"/>
    <s v="Tianjin"/>
    <x v="3"/>
    <x v="0"/>
    <s v="Direct"/>
    <n v="1"/>
    <n v="2"/>
    <n v="10.38"/>
  </r>
  <r>
    <s v="Import"/>
    <s v="East Asia"/>
    <s v="China"/>
    <s v="Tianjinxingang"/>
    <x v="57"/>
    <x v="0"/>
    <s v="Direct"/>
    <n v="1"/>
    <n v="1"/>
    <n v="21.261600000000001"/>
  </r>
  <r>
    <s v="Import"/>
    <s v="East Asia"/>
    <s v="China"/>
    <s v="Tianjinxingang"/>
    <x v="55"/>
    <x v="0"/>
    <s v="Direct"/>
    <n v="36"/>
    <n v="36"/>
    <n v="873.16"/>
  </r>
  <r>
    <s v="Import"/>
    <s v="East Asia"/>
    <s v="China"/>
    <s v="Tianjinxingang"/>
    <x v="17"/>
    <x v="0"/>
    <s v="Direct"/>
    <n v="58"/>
    <n v="76"/>
    <n v="473.43729999999999"/>
  </r>
  <r>
    <s v="Import"/>
    <s v="East Asia"/>
    <s v="China"/>
    <s v="Tianjinxingang"/>
    <x v="51"/>
    <x v="0"/>
    <s v="Direct"/>
    <n v="9"/>
    <n v="11"/>
    <n v="147.43440000000001"/>
  </r>
  <r>
    <s v="Import"/>
    <s v="East Asia"/>
    <s v="China"/>
    <s v="Tianjinxingang"/>
    <x v="47"/>
    <x v="0"/>
    <s v="Direct"/>
    <n v="5"/>
    <n v="5"/>
    <n v="12.5"/>
  </r>
  <r>
    <s v="Import"/>
    <s v="East Asia"/>
    <s v="China"/>
    <s v="Tianjinxingang"/>
    <x v="70"/>
    <x v="0"/>
    <s v="Direct"/>
    <n v="61"/>
    <n v="96"/>
    <n v="680.71720000000005"/>
  </r>
  <r>
    <s v="Import"/>
    <s v="East Asia"/>
    <s v="China"/>
    <s v="Tianjinxingang"/>
    <x v="18"/>
    <x v="0"/>
    <s v="Direct"/>
    <n v="2076"/>
    <n v="2937"/>
    <n v="42115.705800000003"/>
  </r>
  <r>
    <s v="Import"/>
    <s v="East Asia"/>
    <s v="China"/>
    <s v="Tianjinxingang"/>
    <x v="19"/>
    <x v="0"/>
    <s v="Direct"/>
    <n v="73"/>
    <n v="104"/>
    <n v="846.30759999999998"/>
  </r>
  <r>
    <s v="Import"/>
    <s v="East Asia"/>
    <s v="China"/>
    <s v="Tianjinxingang"/>
    <x v="9"/>
    <x v="1"/>
    <s v="Direct"/>
    <n v="1"/>
    <n v="0"/>
    <n v="21"/>
  </r>
  <r>
    <s v="Import"/>
    <s v="East Asia"/>
    <s v="China"/>
    <s v="Tongling"/>
    <x v="31"/>
    <x v="0"/>
    <s v="Direct"/>
    <n v="2"/>
    <n v="2"/>
    <n v="48.192"/>
  </r>
  <r>
    <s v="Import"/>
    <s v="East Asia"/>
    <s v="China"/>
    <s v="Wuhan"/>
    <x v="62"/>
    <x v="0"/>
    <s v="Direct"/>
    <n v="1"/>
    <n v="1"/>
    <n v="7.5301999999999998"/>
  </r>
  <r>
    <s v="Import"/>
    <s v="East Asia"/>
    <s v="China"/>
    <s v="Wuhan"/>
    <x v="36"/>
    <x v="0"/>
    <s v="Direct"/>
    <n v="9"/>
    <n v="13"/>
    <n v="49.989199999999997"/>
  </r>
  <r>
    <s v="Import"/>
    <s v="East Asia"/>
    <s v="China"/>
    <s v="Wuhan"/>
    <x v="11"/>
    <x v="0"/>
    <s v="Direct"/>
    <n v="14"/>
    <n v="16"/>
    <n v="83.897499999999994"/>
  </r>
  <r>
    <s v="Import"/>
    <s v="East Asia"/>
    <s v="China"/>
    <s v="Wuhan"/>
    <x v="53"/>
    <x v="0"/>
    <s v="Direct"/>
    <n v="7"/>
    <n v="13"/>
    <n v="116.5201"/>
  </r>
  <r>
    <s v="Import"/>
    <s v="East Asia"/>
    <s v="China"/>
    <s v="Wuhu"/>
    <x v="0"/>
    <x v="0"/>
    <s v="Direct"/>
    <n v="4"/>
    <n v="4"/>
    <n v="87.103999999999999"/>
  </r>
  <r>
    <s v="Import"/>
    <s v="East Asia"/>
    <s v="China"/>
    <s v="Wuhu"/>
    <x v="80"/>
    <x v="0"/>
    <s v="Direct"/>
    <n v="1"/>
    <n v="1"/>
    <n v="3.6920000000000002"/>
  </r>
  <r>
    <s v="Import"/>
    <s v="East Asia"/>
    <s v="China"/>
    <s v="Wuhu"/>
    <x v="9"/>
    <x v="0"/>
    <s v="Direct"/>
    <n v="1"/>
    <n v="1"/>
    <n v="10.698"/>
  </r>
  <r>
    <s v="Import"/>
    <s v="East Asia"/>
    <s v="China"/>
    <s v="Wuzhou"/>
    <x v="0"/>
    <x v="0"/>
    <s v="Direct"/>
    <n v="5"/>
    <n v="5"/>
    <n v="124.73"/>
  </r>
  <r>
    <s v="Import"/>
    <s v="East Asia"/>
    <s v="China"/>
    <s v="Wuzhou"/>
    <x v="51"/>
    <x v="0"/>
    <s v="Direct"/>
    <n v="27"/>
    <n v="27"/>
    <n v="378.125"/>
  </r>
  <r>
    <s v="Import"/>
    <s v="East Asia"/>
    <s v="China"/>
    <s v="Xiamen"/>
    <x v="61"/>
    <x v="0"/>
    <s v="Direct"/>
    <n v="7"/>
    <n v="11"/>
    <n v="46.247399999999999"/>
  </r>
  <r>
    <s v="Import"/>
    <s v="East Asia"/>
    <s v="China"/>
    <s v="Xiamen"/>
    <x v="60"/>
    <x v="0"/>
    <s v="Direct"/>
    <n v="2"/>
    <n v="3"/>
    <n v="9.7289999999999992"/>
  </r>
  <r>
    <s v="Import"/>
    <s v="East Asia"/>
    <s v="China"/>
    <s v="Xiamen"/>
    <x v="62"/>
    <x v="0"/>
    <s v="Direct"/>
    <n v="2"/>
    <n v="3"/>
    <n v="37.395000000000003"/>
  </r>
  <r>
    <s v="Import"/>
    <s v="East Asia"/>
    <s v="China"/>
    <s v="Xiamen"/>
    <x v="23"/>
    <x v="0"/>
    <s v="Direct"/>
    <n v="1"/>
    <n v="1"/>
    <n v="7.6608000000000001"/>
  </r>
  <r>
    <s v="Import"/>
    <s v="East Asia"/>
    <s v="China"/>
    <s v="Xiamen"/>
    <x v="36"/>
    <x v="0"/>
    <s v="Direct"/>
    <n v="178"/>
    <n v="307"/>
    <n v="1453.2344000000001"/>
  </r>
  <r>
    <s v="Import"/>
    <s v="East Asia"/>
    <s v="China"/>
    <s v="Xiamen"/>
    <x v="14"/>
    <x v="0"/>
    <s v="Direct"/>
    <n v="2"/>
    <n v="2"/>
    <n v="22.82"/>
  </r>
  <r>
    <s v="Import"/>
    <s v="East Asia"/>
    <s v="China"/>
    <s v="Xiamen"/>
    <x v="30"/>
    <x v="0"/>
    <s v="Direct"/>
    <n v="6"/>
    <n v="10"/>
    <n v="127.6035"/>
  </r>
  <r>
    <s v="Import"/>
    <s v="East Asia"/>
    <s v="China"/>
    <s v="Xiamen"/>
    <x v="15"/>
    <x v="0"/>
    <s v="Direct"/>
    <n v="1"/>
    <n v="1"/>
    <n v="23.283000000000001"/>
  </r>
  <r>
    <s v="Import"/>
    <s v="East Asia"/>
    <s v="China"/>
    <s v="Xiamen"/>
    <x v="53"/>
    <x v="0"/>
    <s v="Direct"/>
    <n v="10"/>
    <n v="12"/>
    <n v="140.31880000000001"/>
  </r>
  <r>
    <s v="Import"/>
    <s v="East Asia"/>
    <s v="China"/>
    <s v="Xiaolan"/>
    <x v="0"/>
    <x v="0"/>
    <s v="Direct"/>
    <n v="1"/>
    <n v="1"/>
    <n v="27.341000000000001"/>
  </r>
  <r>
    <s v="Import"/>
    <s v="East Asia"/>
    <s v="China"/>
    <s v="Xinfeng"/>
    <x v="18"/>
    <x v="0"/>
    <s v="Direct"/>
    <n v="9"/>
    <n v="13"/>
    <n v="116.6991"/>
  </r>
  <r>
    <s v="Import"/>
    <s v="East Asia"/>
    <s v="China"/>
    <s v="Xinfeng"/>
    <x v="19"/>
    <x v="0"/>
    <s v="Direct"/>
    <n v="3"/>
    <n v="4"/>
    <n v="21.207999999999998"/>
  </r>
  <r>
    <s v="Import"/>
    <s v="East Asia"/>
    <s v="China"/>
    <s v="Xinfeng"/>
    <x v="3"/>
    <x v="0"/>
    <s v="Direct"/>
    <n v="1"/>
    <n v="1"/>
    <n v="2.8"/>
  </r>
  <r>
    <s v="Import"/>
    <s v="East Asia"/>
    <s v="China"/>
    <s v="PINGHU"/>
    <x v="16"/>
    <x v="0"/>
    <s v="Direct"/>
    <n v="2"/>
    <n v="4"/>
    <n v="37.767800000000001"/>
  </r>
  <r>
    <s v="Import"/>
    <s v="East Asia"/>
    <s v="China"/>
    <s v="Qingdao"/>
    <x v="17"/>
    <x v="0"/>
    <s v="Direct"/>
    <n v="61"/>
    <n v="102"/>
    <n v="512.10799999999995"/>
  </r>
  <r>
    <s v="Import"/>
    <s v="East Asia"/>
    <s v="China"/>
    <s v="Qingdao"/>
    <x v="60"/>
    <x v="0"/>
    <s v="Direct"/>
    <n v="3"/>
    <n v="4"/>
    <n v="39.321399999999997"/>
  </r>
  <r>
    <s v="Import"/>
    <s v="East Asia"/>
    <s v="China"/>
    <s v="Qingdao"/>
    <x v="30"/>
    <x v="0"/>
    <s v="Direct"/>
    <n v="4"/>
    <n v="8"/>
    <n v="89.4"/>
  </r>
  <r>
    <s v="Import"/>
    <s v="East Asia"/>
    <s v="China"/>
    <s v="Qingdao"/>
    <x v="46"/>
    <x v="0"/>
    <s v="Direct"/>
    <n v="13"/>
    <n v="17"/>
    <n v="248.286"/>
  </r>
  <r>
    <s v="Import"/>
    <s v="East Asia"/>
    <s v="China"/>
    <s v="Qingdao"/>
    <x v="15"/>
    <x v="0"/>
    <s v="Direct"/>
    <n v="3"/>
    <n v="3"/>
    <n v="53.36"/>
  </r>
  <r>
    <s v="Import"/>
    <s v="East Asia"/>
    <s v="China"/>
    <s v="Qingdao"/>
    <x v="7"/>
    <x v="0"/>
    <s v="Direct"/>
    <n v="449"/>
    <n v="777"/>
    <n v="4546.0690999999997"/>
  </r>
  <r>
    <s v="Import"/>
    <s v="East Asia"/>
    <s v="China"/>
    <s v="Qingdao"/>
    <x v="31"/>
    <x v="0"/>
    <s v="Direct"/>
    <n v="7"/>
    <n v="7"/>
    <n v="155.8279"/>
  </r>
  <r>
    <s v="Import"/>
    <s v="East Asia"/>
    <s v="China"/>
    <s v="Qingdao"/>
    <x v="97"/>
    <x v="0"/>
    <s v="Direct"/>
    <n v="1"/>
    <n v="1"/>
    <n v="20.145"/>
  </r>
  <r>
    <s v="Import"/>
    <s v="East Asia"/>
    <s v="China"/>
    <s v="Qingdao"/>
    <x v="103"/>
    <x v="0"/>
    <s v="Direct"/>
    <n v="56"/>
    <n v="56"/>
    <n v="1175.53"/>
  </r>
  <r>
    <s v="Import"/>
    <s v="East Asia"/>
    <s v="China"/>
    <s v="Qingdao"/>
    <x v="9"/>
    <x v="1"/>
    <s v="Direct"/>
    <n v="1"/>
    <n v="0"/>
    <n v="16.8"/>
  </r>
  <r>
    <s v="Import"/>
    <s v="East Asia"/>
    <s v="China"/>
    <s v="Qingdao"/>
    <x v="9"/>
    <x v="0"/>
    <s v="Direct"/>
    <n v="22"/>
    <n v="43"/>
    <n v="304.54700000000003"/>
  </r>
  <r>
    <s v="Import"/>
    <s v="East Asia"/>
    <s v="China"/>
    <s v="Qingdao Airport"/>
    <x v="51"/>
    <x v="0"/>
    <s v="Direct"/>
    <n v="256"/>
    <n v="450"/>
    <n v="5039.1697000000004"/>
  </r>
  <r>
    <s v="Import"/>
    <s v="East Asia"/>
    <s v="China"/>
    <s v="Qingdao Airport"/>
    <x v="29"/>
    <x v="0"/>
    <s v="Direct"/>
    <n v="1"/>
    <n v="1"/>
    <n v="17.91"/>
  </r>
  <r>
    <s v="Import"/>
    <s v="East Asia"/>
    <s v="China"/>
    <s v="Qingdao Airport"/>
    <x v="47"/>
    <x v="0"/>
    <s v="Direct"/>
    <n v="28"/>
    <n v="40"/>
    <n v="86"/>
  </r>
  <r>
    <s v="Import"/>
    <s v="East Asia"/>
    <s v="China"/>
    <s v="Qingdao Airport"/>
    <x v="36"/>
    <x v="0"/>
    <s v="Direct"/>
    <n v="192"/>
    <n v="328"/>
    <n v="1730.0391"/>
  </r>
  <r>
    <s v="Import"/>
    <s v="East Asia"/>
    <s v="China"/>
    <s v="Qingdao Airport"/>
    <x v="70"/>
    <x v="0"/>
    <s v="Direct"/>
    <n v="77"/>
    <n v="116"/>
    <n v="870.10119999999995"/>
  </r>
  <r>
    <s v="Import"/>
    <s v="East Asia"/>
    <s v="China"/>
    <s v="Qingdao Airport"/>
    <x v="11"/>
    <x v="0"/>
    <s v="Direct"/>
    <n v="379"/>
    <n v="516"/>
    <n v="4954.6365999999998"/>
  </r>
  <r>
    <s v="Import"/>
    <s v="East Asia"/>
    <s v="China"/>
    <s v="Qingyuan"/>
    <x v="0"/>
    <x v="0"/>
    <s v="Direct"/>
    <n v="1"/>
    <n v="1"/>
    <n v="25.452000000000002"/>
  </r>
  <r>
    <s v="Import"/>
    <s v="East Asia"/>
    <s v="China"/>
    <s v="QINZHOU"/>
    <x v="51"/>
    <x v="0"/>
    <s v="Direct"/>
    <n v="12"/>
    <n v="24"/>
    <n v="264"/>
  </r>
  <r>
    <s v="Import"/>
    <s v="East Asia"/>
    <s v="China"/>
    <s v="QINZHOU"/>
    <x v="11"/>
    <x v="0"/>
    <s v="Direct"/>
    <n v="19"/>
    <n v="31"/>
    <n v="149.73859999999999"/>
  </r>
  <r>
    <s v="Import"/>
    <s v="East Asia"/>
    <s v="China"/>
    <s v="QINZHOU"/>
    <x v="44"/>
    <x v="0"/>
    <s v="Direct"/>
    <n v="2"/>
    <n v="2"/>
    <n v="37.1"/>
  </r>
  <r>
    <s v="Import"/>
    <s v="East Asia"/>
    <s v="China"/>
    <s v="QINZHOU"/>
    <x v="8"/>
    <x v="0"/>
    <s v="Direct"/>
    <n v="29"/>
    <n v="29"/>
    <n v="516.92499999999995"/>
  </r>
  <r>
    <s v="Import"/>
    <s v="East Asia"/>
    <s v="China"/>
    <s v="Rizhao (Shijiu)"/>
    <x v="105"/>
    <x v="2"/>
    <s v="Direct"/>
    <n v="1"/>
    <n v="0"/>
    <n v="8400"/>
  </r>
  <r>
    <s v="Import"/>
    <s v="East Asia"/>
    <s v="China"/>
    <s v="Rongqi"/>
    <x v="16"/>
    <x v="0"/>
    <s v="Direct"/>
    <n v="3"/>
    <n v="4"/>
    <n v="16.554400000000001"/>
  </r>
  <r>
    <s v="Import"/>
    <s v="East Asia"/>
    <s v="China"/>
    <s v="Rongqi"/>
    <x v="8"/>
    <x v="0"/>
    <s v="Direct"/>
    <n v="2"/>
    <n v="3"/>
    <n v="13.1936"/>
  </r>
  <r>
    <s v="Import"/>
    <s v="East Asia"/>
    <s v="China"/>
    <s v="Sanbu"/>
    <x v="0"/>
    <x v="0"/>
    <s v="Direct"/>
    <n v="5"/>
    <n v="5"/>
    <n v="128.506"/>
  </r>
  <r>
    <s v="Import"/>
    <s v="East Asia"/>
    <s v="China"/>
    <s v="Sanshan"/>
    <x v="0"/>
    <x v="0"/>
    <s v="Direct"/>
    <n v="2"/>
    <n v="2"/>
    <n v="46.078499999999998"/>
  </r>
  <r>
    <s v="Import"/>
    <s v="East Asia"/>
    <s v="China"/>
    <s v="Sanshan"/>
    <x v="18"/>
    <x v="0"/>
    <s v="Direct"/>
    <n v="4"/>
    <n v="6"/>
    <n v="30.05"/>
  </r>
  <r>
    <s v="Import"/>
    <s v="East Asia"/>
    <s v="China"/>
    <s v="Sanshan"/>
    <x v="19"/>
    <x v="0"/>
    <s v="Direct"/>
    <n v="1"/>
    <n v="1"/>
    <n v="2.3391000000000002"/>
  </r>
  <r>
    <s v="Import"/>
    <s v="East Asia"/>
    <s v="China"/>
    <s v="Sanshan"/>
    <x v="3"/>
    <x v="0"/>
    <s v="Direct"/>
    <n v="4"/>
    <n v="6"/>
    <n v="45.406999999999996"/>
  </r>
  <r>
    <s v="Import"/>
    <s v="East Asia"/>
    <s v="China"/>
    <s v="Sanshan"/>
    <x v="5"/>
    <x v="0"/>
    <s v="Direct"/>
    <n v="1"/>
    <n v="1"/>
    <n v="4.3499999999999996"/>
  </r>
  <r>
    <s v="Import"/>
    <s v="South-East Asia"/>
    <s v="Singapore"/>
    <s v="Singapore"/>
    <x v="10"/>
    <x v="0"/>
    <s v="Direct"/>
    <n v="512"/>
    <n v="588"/>
    <n v="9775.3340000000007"/>
  </r>
  <r>
    <s v="Import"/>
    <s v="South-East Asia"/>
    <s v="Singapore"/>
    <s v="Singapore"/>
    <x v="58"/>
    <x v="0"/>
    <s v="Direct"/>
    <n v="2"/>
    <n v="2"/>
    <n v="25.018000000000001"/>
  </r>
  <r>
    <s v="Import"/>
    <s v="South-East Asia"/>
    <s v="Singapore"/>
    <s v="Singapore"/>
    <x v="18"/>
    <x v="0"/>
    <s v="Direct"/>
    <n v="610"/>
    <n v="836"/>
    <n v="13067.089400000001"/>
  </r>
  <r>
    <s v="Import"/>
    <s v="South-East Asia"/>
    <s v="Singapore"/>
    <s v="Singapore"/>
    <x v="19"/>
    <x v="0"/>
    <s v="Direct"/>
    <n v="198"/>
    <n v="325"/>
    <n v="1709.5127"/>
  </r>
  <r>
    <s v="Import"/>
    <s v="South-East Asia"/>
    <s v="Singapore"/>
    <s v="Singapore"/>
    <x v="15"/>
    <x v="0"/>
    <s v="Direct"/>
    <n v="6"/>
    <n v="9"/>
    <n v="109.783"/>
  </r>
  <r>
    <s v="Import"/>
    <s v="South-East Asia"/>
    <s v="Singapore"/>
    <s v="Singapore"/>
    <x v="53"/>
    <x v="0"/>
    <s v="Direct"/>
    <n v="244"/>
    <n v="307"/>
    <n v="2695.9272999999998"/>
  </r>
  <r>
    <s v="Import"/>
    <s v="South-East Asia"/>
    <s v="Singapore"/>
    <s v="Singapore"/>
    <x v="7"/>
    <x v="0"/>
    <s v="Direct"/>
    <n v="235"/>
    <n v="373"/>
    <n v="2848.2383"/>
  </r>
  <r>
    <s v="Import"/>
    <s v="South-East Asia"/>
    <s v="Singapore"/>
    <s v="Singapore"/>
    <x v="82"/>
    <x v="0"/>
    <s v="Direct"/>
    <n v="69"/>
    <n v="69"/>
    <n v="1361.8810000000001"/>
  </r>
  <r>
    <s v="Import"/>
    <s v="South-East Asia"/>
    <s v="Singapore"/>
    <s v="Singapore"/>
    <x v="4"/>
    <x v="0"/>
    <s v="Direct"/>
    <n v="0"/>
    <n v="0"/>
    <n v="0.61"/>
  </r>
  <r>
    <s v="Import"/>
    <s v="South-East Asia"/>
    <s v="Singapore"/>
    <s v="Singapore"/>
    <x v="52"/>
    <x v="0"/>
    <s v="Direct"/>
    <n v="3"/>
    <n v="6"/>
    <n v="84"/>
  </r>
  <r>
    <s v="Import"/>
    <s v="South-East Asia"/>
    <s v="Singapore"/>
    <s v="Singapore"/>
    <x v="5"/>
    <x v="0"/>
    <s v="Direct"/>
    <n v="26"/>
    <n v="42"/>
    <n v="411.46100000000001"/>
  </r>
  <r>
    <s v="Import"/>
    <s v="South-East Asia"/>
    <s v="Singapore"/>
    <s v="Singapore"/>
    <x v="12"/>
    <x v="0"/>
    <s v="Direct"/>
    <n v="2"/>
    <n v="2"/>
    <n v="22.4"/>
  </r>
  <r>
    <s v="Import"/>
    <s v="South-East Asia"/>
    <s v="Thailand"/>
    <s v="Bangkok"/>
    <x v="21"/>
    <x v="0"/>
    <s v="Direct"/>
    <n v="1"/>
    <n v="1"/>
    <n v="6.875"/>
  </r>
  <r>
    <s v="Import"/>
    <s v="South-East Asia"/>
    <s v="Thailand"/>
    <s v="Bangkok"/>
    <x v="60"/>
    <x v="0"/>
    <s v="Direct"/>
    <n v="2"/>
    <n v="2"/>
    <n v="13.360799999999999"/>
  </r>
  <r>
    <s v="Import"/>
    <s v="South-East Asia"/>
    <s v="Thailand"/>
    <s v="Bangkok"/>
    <x v="98"/>
    <x v="0"/>
    <s v="Direct"/>
    <n v="1992"/>
    <n v="1992"/>
    <n v="55354.261200000001"/>
  </r>
  <r>
    <s v="Import"/>
    <s v="South-East Asia"/>
    <s v="Thailand"/>
    <s v="Bangkok"/>
    <x v="30"/>
    <x v="0"/>
    <s v="Direct"/>
    <n v="1"/>
    <n v="2"/>
    <n v="25.52"/>
  </r>
  <r>
    <s v="Import"/>
    <s v="South-East Asia"/>
    <s v="Thailand"/>
    <s v="Bangkok"/>
    <x v="53"/>
    <x v="0"/>
    <s v="Direct"/>
    <n v="521"/>
    <n v="696"/>
    <n v="6705.1756999999998"/>
  </r>
  <r>
    <s v="Import"/>
    <s v="South-East Asia"/>
    <s v="Thailand"/>
    <s v="Bangkok"/>
    <x v="82"/>
    <x v="0"/>
    <s v="Direct"/>
    <n v="2"/>
    <n v="2"/>
    <n v="30.86"/>
  </r>
  <r>
    <s v="Import"/>
    <s v="South-East Asia"/>
    <s v="Thailand"/>
    <s v="Bangkok"/>
    <x v="25"/>
    <x v="0"/>
    <s v="Direct"/>
    <n v="38"/>
    <n v="38"/>
    <n v="480.15109999999999"/>
  </r>
  <r>
    <s v="Import"/>
    <s v="South-East Asia"/>
    <s v="Thailand"/>
    <s v="Bangkok"/>
    <x v="31"/>
    <x v="0"/>
    <s v="Direct"/>
    <n v="1"/>
    <n v="1"/>
    <n v="15.216900000000001"/>
  </r>
  <r>
    <s v="Import"/>
    <s v="South-East Asia"/>
    <s v="Thailand"/>
    <s v="Bangkok Modern Terminals"/>
    <x v="62"/>
    <x v="0"/>
    <s v="Direct"/>
    <n v="5"/>
    <n v="5"/>
    <n v="86.31"/>
  </r>
  <r>
    <s v="Import"/>
    <s v="South-East Asia"/>
    <s v="Thailand"/>
    <s v="Bangkok Modern Terminals"/>
    <x v="78"/>
    <x v="0"/>
    <s v="Direct"/>
    <n v="46"/>
    <n v="46"/>
    <n v="986.73400000000004"/>
  </r>
  <r>
    <s v="Import"/>
    <s v="South-East Asia"/>
    <s v="Thailand"/>
    <s v="Bangkok Modern Terminals"/>
    <x v="32"/>
    <x v="0"/>
    <s v="Direct"/>
    <n v="28"/>
    <n v="53"/>
    <n v="240.4556"/>
  </r>
  <r>
    <s v="Import"/>
    <s v="South-East Asia"/>
    <s v="Thailand"/>
    <s v="Bangkok Modern Terminals"/>
    <x v="14"/>
    <x v="0"/>
    <s v="Direct"/>
    <n v="1"/>
    <n v="1"/>
    <n v="21.63"/>
  </r>
  <r>
    <s v="Import"/>
    <s v="South-East Asia"/>
    <s v="Thailand"/>
    <s v="Bangkok Modern Terminals"/>
    <x v="46"/>
    <x v="0"/>
    <s v="Direct"/>
    <n v="1"/>
    <n v="1"/>
    <n v="12.6084"/>
  </r>
  <r>
    <s v="Import"/>
    <s v="South-East Asia"/>
    <s v="Thailand"/>
    <s v="Bangkok Modern Terminals"/>
    <x v="44"/>
    <x v="0"/>
    <s v="Direct"/>
    <n v="1"/>
    <n v="1"/>
    <n v="5.5435999999999996"/>
  </r>
  <r>
    <s v="Import"/>
    <s v="South-East Asia"/>
    <s v="Thailand"/>
    <s v="Laem Chabang"/>
    <x v="57"/>
    <x v="0"/>
    <s v="Direct"/>
    <n v="5"/>
    <n v="5"/>
    <n v="88.411799999999999"/>
  </r>
  <r>
    <s v="Import"/>
    <s v="South-East Asia"/>
    <s v="Thailand"/>
    <s v="Laem Chabang"/>
    <x v="47"/>
    <x v="0"/>
    <s v="Direct"/>
    <n v="18"/>
    <n v="35"/>
    <n v="74.599999999999994"/>
  </r>
  <r>
    <s v="Import"/>
    <s v="South-East Asia"/>
    <s v="Thailand"/>
    <s v="Laem Chabang"/>
    <x v="36"/>
    <x v="0"/>
    <s v="Direct"/>
    <n v="57"/>
    <n v="110"/>
    <n v="226.63200000000001"/>
  </r>
  <r>
    <s v="Import"/>
    <s v="South-East Asia"/>
    <s v="Thailand"/>
    <s v="Laem Chabang"/>
    <x v="70"/>
    <x v="0"/>
    <s v="Direct"/>
    <n v="25"/>
    <n v="50"/>
    <n v="490.81"/>
  </r>
  <r>
    <s v="Import"/>
    <s v="South-East Asia"/>
    <s v="Singapore"/>
    <s v="Singapore"/>
    <x v="7"/>
    <x v="1"/>
    <s v="Direct"/>
    <n v="80"/>
    <n v="0"/>
    <n v="702.68600000000004"/>
  </r>
  <r>
    <s v="Import"/>
    <s v="South-East Asia"/>
    <s v="Singapore"/>
    <s v="Singapore"/>
    <x v="6"/>
    <x v="0"/>
    <s v="Direct"/>
    <n v="151"/>
    <n v="224"/>
    <n v="1179.6461999999999"/>
  </r>
  <r>
    <s v="Import"/>
    <s v="South-East Asia"/>
    <s v="Singapore"/>
    <s v="Singapore"/>
    <x v="25"/>
    <x v="0"/>
    <s v="Direct"/>
    <n v="2211"/>
    <n v="2216"/>
    <n v="39485.230100000001"/>
  </r>
  <r>
    <s v="Import"/>
    <s v="South-East Asia"/>
    <s v="Singapore"/>
    <s v="Singapore"/>
    <x v="31"/>
    <x v="0"/>
    <s v="Direct"/>
    <n v="2"/>
    <n v="4"/>
    <n v="51.47"/>
  </r>
  <r>
    <s v="Import"/>
    <s v="South-East Asia"/>
    <s v="Singapore"/>
    <s v="Singapore"/>
    <x v="3"/>
    <x v="0"/>
    <s v="Direct"/>
    <n v="130"/>
    <n v="177"/>
    <n v="2059.5106000000001"/>
  </r>
  <r>
    <s v="Import"/>
    <s v="South-East Asia"/>
    <s v="Singapore"/>
    <s v="Singapore"/>
    <x v="5"/>
    <x v="1"/>
    <s v="Direct"/>
    <n v="10"/>
    <n v="0"/>
    <n v="29.806000000000001"/>
  </r>
  <r>
    <s v="Import"/>
    <s v="South-East Asia"/>
    <s v="Singapore"/>
    <s v="Singapore"/>
    <x v="97"/>
    <x v="0"/>
    <s v="Direct"/>
    <n v="55"/>
    <n v="85"/>
    <n v="851.11530000000005"/>
  </r>
  <r>
    <s v="Import"/>
    <s v="South-East Asia"/>
    <s v="Singapore"/>
    <s v="Singapore"/>
    <x v="8"/>
    <x v="0"/>
    <s v="Direct"/>
    <n v="355"/>
    <n v="626"/>
    <n v="4816.3416999999999"/>
  </r>
  <r>
    <s v="Import"/>
    <s v="South-East Asia"/>
    <s v="Singapore"/>
    <s v="Singapore"/>
    <x v="103"/>
    <x v="0"/>
    <s v="Direct"/>
    <n v="12"/>
    <n v="12"/>
    <n v="218.66399999999999"/>
  </r>
  <r>
    <s v="Import"/>
    <s v="South-East Asia"/>
    <s v="Singapore"/>
    <s v="Singapore"/>
    <x v="72"/>
    <x v="0"/>
    <s v="Direct"/>
    <n v="3"/>
    <n v="4"/>
    <n v="61.157699999999998"/>
  </r>
  <r>
    <s v="Import"/>
    <s v="South-East Asia"/>
    <s v="Thailand"/>
    <s v="Bangkok"/>
    <x v="61"/>
    <x v="0"/>
    <s v="Direct"/>
    <n v="3"/>
    <n v="3"/>
    <n v="34.311500000000002"/>
  </r>
  <r>
    <s v="Import"/>
    <s v="South-East Asia"/>
    <s v="Thailand"/>
    <s v="Bangkok"/>
    <x v="0"/>
    <x v="0"/>
    <s v="Direct"/>
    <n v="26"/>
    <n v="31"/>
    <n v="534.00400000000002"/>
  </r>
  <r>
    <s v="Import"/>
    <s v="South-East Asia"/>
    <s v="Thailand"/>
    <s v="Bangkok"/>
    <x v="10"/>
    <x v="0"/>
    <s v="Direct"/>
    <n v="131"/>
    <n v="150"/>
    <n v="2985.0497999999998"/>
  </r>
  <r>
    <s v="Import"/>
    <s v="South-East Asia"/>
    <s v="Thailand"/>
    <s v="Bangkok"/>
    <x v="58"/>
    <x v="0"/>
    <s v="Direct"/>
    <n v="5"/>
    <n v="5"/>
    <n v="97.960400000000007"/>
  </r>
  <r>
    <s v="Import"/>
    <s v="South-East Asia"/>
    <s v="Thailand"/>
    <s v="Bangkok"/>
    <x v="13"/>
    <x v="0"/>
    <s v="Direct"/>
    <n v="147"/>
    <n v="234"/>
    <n v="2545.3858"/>
  </r>
  <r>
    <s v="Import"/>
    <s v="South-East Asia"/>
    <s v="Thailand"/>
    <s v="Bangkok"/>
    <x v="62"/>
    <x v="0"/>
    <s v="Direct"/>
    <n v="117"/>
    <n v="136"/>
    <n v="1762.3905999999999"/>
  </r>
  <r>
    <s v="Import"/>
    <s v="South-East Asia"/>
    <s v="Thailand"/>
    <s v="Bangkok"/>
    <x v="23"/>
    <x v="0"/>
    <s v="Direct"/>
    <n v="5"/>
    <n v="9"/>
    <n v="99.3"/>
  </r>
  <r>
    <s v="Import"/>
    <s v="South-East Asia"/>
    <s v="Thailand"/>
    <s v="Bangkok"/>
    <x v="40"/>
    <x v="0"/>
    <s v="Direct"/>
    <n v="212"/>
    <n v="227"/>
    <n v="4043.4908999999998"/>
  </r>
  <r>
    <s v="Import"/>
    <s v="South-East Asia"/>
    <s v="Thailand"/>
    <s v="Bangkok"/>
    <x v="14"/>
    <x v="0"/>
    <s v="Direct"/>
    <n v="464"/>
    <n v="474"/>
    <n v="11665.4933"/>
  </r>
  <r>
    <s v="Import"/>
    <s v="South-East Asia"/>
    <s v="Thailand"/>
    <s v="Bangkok"/>
    <x v="44"/>
    <x v="0"/>
    <s v="Direct"/>
    <n v="43"/>
    <n v="54"/>
    <n v="666.20979999999997"/>
  </r>
  <r>
    <s v="Import"/>
    <s v="South-East Asia"/>
    <s v="Thailand"/>
    <s v="Bangkok"/>
    <x v="15"/>
    <x v="0"/>
    <s v="Direct"/>
    <n v="8"/>
    <n v="8"/>
    <n v="188.16"/>
  </r>
  <r>
    <s v="Import"/>
    <s v="South-East Asia"/>
    <s v="Thailand"/>
    <s v="Bangkok"/>
    <x v="80"/>
    <x v="0"/>
    <s v="Direct"/>
    <n v="9"/>
    <n v="13"/>
    <n v="143.1688"/>
  </r>
  <r>
    <s v="Import"/>
    <s v="South-East Asia"/>
    <s v="Thailand"/>
    <s v="Bangkok"/>
    <x v="67"/>
    <x v="0"/>
    <s v="Direct"/>
    <n v="15"/>
    <n v="20"/>
    <n v="42.522199999999998"/>
  </r>
  <r>
    <s v="Import"/>
    <s v="South-East Asia"/>
    <s v="Thailand"/>
    <s v="Bangkok Modern Terminals"/>
    <x v="40"/>
    <x v="0"/>
    <s v="Direct"/>
    <n v="6"/>
    <n v="6"/>
    <n v="112.379"/>
  </r>
  <r>
    <s v="Import"/>
    <s v="South-East Asia"/>
    <s v="Thailand"/>
    <s v="Laem Chabang"/>
    <x v="61"/>
    <x v="0"/>
    <s v="Direct"/>
    <n v="2920"/>
    <n v="3029"/>
    <n v="55462.725700000003"/>
  </r>
  <r>
    <s v="Import"/>
    <s v="South-East Asia"/>
    <s v="Thailand"/>
    <s v="Laem Chabang"/>
    <x v="0"/>
    <x v="0"/>
    <s v="Direct"/>
    <n v="11"/>
    <n v="11"/>
    <n v="240.2422"/>
  </r>
  <r>
    <s v="Import"/>
    <s v="South-East Asia"/>
    <s v="Thailand"/>
    <s v="Laem Chabang"/>
    <x v="58"/>
    <x v="0"/>
    <s v="Direct"/>
    <n v="0"/>
    <n v="0"/>
    <n v="5.6599999999999998E-2"/>
  </r>
  <r>
    <s v="Import"/>
    <s v="South-East Asia"/>
    <s v="Thailand"/>
    <s v="Laem Chabang"/>
    <x v="13"/>
    <x v="0"/>
    <s v="Direct"/>
    <n v="37"/>
    <n v="64"/>
    <n v="486.33440000000002"/>
  </r>
  <r>
    <s v="Import"/>
    <s v="South-East Asia"/>
    <s v="Thailand"/>
    <s v="Laem Chabang"/>
    <x v="62"/>
    <x v="0"/>
    <s v="Direct"/>
    <n v="49"/>
    <n v="65"/>
    <n v="649.15679999999998"/>
  </r>
  <r>
    <s v="Import"/>
    <s v="East Asia"/>
    <s v="China"/>
    <s v="Xingang"/>
    <x v="10"/>
    <x v="0"/>
    <s v="Direct"/>
    <n v="1"/>
    <n v="1"/>
    <n v="26.591999999999999"/>
  </r>
  <r>
    <s v="Import"/>
    <s v="East Asia"/>
    <s v="China"/>
    <s v="Xingang"/>
    <x v="36"/>
    <x v="0"/>
    <s v="Direct"/>
    <n v="5"/>
    <n v="9"/>
    <n v="65.156000000000006"/>
  </r>
  <r>
    <s v="Import"/>
    <s v="East Asia"/>
    <s v="China"/>
    <s v="Xingang"/>
    <x v="11"/>
    <x v="0"/>
    <s v="Direct"/>
    <n v="14"/>
    <n v="24"/>
    <n v="170.02500000000001"/>
  </r>
  <r>
    <s v="Import"/>
    <s v="East Asia"/>
    <s v="China"/>
    <s v="Xingang"/>
    <x v="53"/>
    <x v="0"/>
    <s v="Direct"/>
    <n v="4"/>
    <n v="4"/>
    <n v="89.441000000000003"/>
  </r>
  <r>
    <s v="Import"/>
    <s v="East Asia"/>
    <s v="China"/>
    <s v="Xingang"/>
    <x v="16"/>
    <x v="0"/>
    <s v="Direct"/>
    <n v="1"/>
    <n v="1"/>
    <n v="5.3339999999999996"/>
  </r>
  <r>
    <s v="Import"/>
    <s v="East Asia"/>
    <s v="China"/>
    <s v="Xingang"/>
    <x v="67"/>
    <x v="0"/>
    <s v="Direct"/>
    <n v="1"/>
    <n v="2"/>
    <n v="21.08"/>
  </r>
  <r>
    <s v="Import"/>
    <s v="East Asia"/>
    <s v="China"/>
    <s v="Xinhui"/>
    <x v="53"/>
    <x v="0"/>
    <s v="Direct"/>
    <n v="63"/>
    <n v="69"/>
    <n v="867.25840000000005"/>
  </r>
  <r>
    <s v="Import"/>
    <s v="East Asia"/>
    <s v="China"/>
    <s v="Yangzhou"/>
    <x v="10"/>
    <x v="0"/>
    <s v="Direct"/>
    <n v="1"/>
    <n v="1"/>
    <n v="22.34"/>
  </r>
  <r>
    <s v="Import"/>
    <s v="East Asia"/>
    <s v="China"/>
    <s v="Yangzhou"/>
    <x v="16"/>
    <x v="0"/>
    <s v="Direct"/>
    <n v="18"/>
    <n v="36"/>
    <n v="291.21559999999999"/>
  </r>
  <r>
    <s v="Import"/>
    <s v="East Asia"/>
    <s v="China"/>
    <s v="Yangzhou"/>
    <x v="67"/>
    <x v="0"/>
    <s v="Direct"/>
    <n v="1"/>
    <n v="2"/>
    <n v="8.0459999999999994"/>
  </r>
  <r>
    <s v="Import"/>
    <s v="East Asia"/>
    <s v="China"/>
    <s v="Yantian"/>
    <x v="60"/>
    <x v="0"/>
    <s v="Direct"/>
    <n v="27"/>
    <n v="33"/>
    <n v="121.91540000000001"/>
  </r>
  <r>
    <s v="Import"/>
    <s v="East Asia"/>
    <s v="China"/>
    <s v="Yantian"/>
    <x v="29"/>
    <x v="0"/>
    <s v="Direct"/>
    <n v="1"/>
    <n v="2"/>
    <n v="14.96"/>
  </r>
  <r>
    <s v="Import"/>
    <s v="East Asia"/>
    <s v="China"/>
    <s v="Yantian"/>
    <x v="23"/>
    <x v="0"/>
    <s v="Direct"/>
    <n v="10"/>
    <n v="10"/>
    <n v="48.526499999999999"/>
  </r>
  <r>
    <s v="Import"/>
    <s v="East Asia"/>
    <s v="China"/>
    <s v="Yantian"/>
    <x v="36"/>
    <x v="0"/>
    <s v="Direct"/>
    <n v="1471"/>
    <n v="2566"/>
    <n v="14071.919"/>
  </r>
  <r>
    <s v="Import"/>
    <s v="East Asia"/>
    <s v="China"/>
    <s v="Yantian"/>
    <x v="30"/>
    <x v="0"/>
    <s v="Direct"/>
    <n v="1"/>
    <n v="1"/>
    <n v="5.6384999999999996"/>
  </r>
  <r>
    <s v="Import"/>
    <s v="East Asia"/>
    <s v="China"/>
    <s v="Yantian"/>
    <x v="44"/>
    <x v="0"/>
    <s v="Direct"/>
    <n v="1"/>
    <n v="2"/>
    <n v="6.5152999999999999"/>
  </r>
  <r>
    <s v="Import"/>
    <s v="East Asia"/>
    <s v="China"/>
    <s v="Yantian"/>
    <x v="15"/>
    <x v="0"/>
    <s v="Direct"/>
    <n v="17"/>
    <n v="17"/>
    <n v="366.42700000000002"/>
  </r>
  <r>
    <s v="Import"/>
    <s v="East Asia"/>
    <s v="China"/>
    <s v="Yantian"/>
    <x v="53"/>
    <x v="0"/>
    <s v="Direct"/>
    <n v="6"/>
    <n v="7"/>
    <n v="54.9"/>
  </r>
  <r>
    <s v="Import"/>
    <s v="East Asia"/>
    <s v="China"/>
    <s v="Yantian"/>
    <x v="82"/>
    <x v="0"/>
    <s v="Direct"/>
    <n v="1"/>
    <n v="1"/>
    <n v="4.9867999999999997"/>
  </r>
  <r>
    <s v="Import"/>
    <s v="East Asia"/>
    <s v="China"/>
    <s v="Yantian"/>
    <x v="3"/>
    <x v="0"/>
    <s v="Direct"/>
    <n v="561"/>
    <n v="926"/>
    <n v="5874.9246999999996"/>
  </r>
  <r>
    <s v="Import"/>
    <s v="East Asia"/>
    <s v="China"/>
    <s v="Yichang"/>
    <x v="10"/>
    <x v="0"/>
    <s v="Direct"/>
    <n v="67"/>
    <n v="67"/>
    <n v="1550.748"/>
  </r>
  <r>
    <s v="Import"/>
    <s v="East Asia"/>
    <s v="China"/>
    <s v="Yichang"/>
    <x v="67"/>
    <x v="0"/>
    <s v="Direct"/>
    <n v="1"/>
    <n v="2"/>
    <n v="7.6"/>
  </r>
  <r>
    <s v="Import"/>
    <s v="East Asia"/>
    <s v="China"/>
    <s v="Yueyang"/>
    <x v="10"/>
    <x v="0"/>
    <s v="Direct"/>
    <n v="13"/>
    <n v="13"/>
    <n v="323.20800000000003"/>
  </r>
  <r>
    <s v="Import"/>
    <s v="East Asia"/>
    <s v="China"/>
    <s v="Yueyang"/>
    <x v="80"/>
    <x v="0"/>
    <s v="Direct"/>
    <n v="4"/>
    <n v="4"/>
    <n v="12.853400000000001"/>
  </r>
  <r>
    <s v="Import"/>
    <s v="East Asia"/>
    <s v="China"/>
    <s v="Zhangjiagang"/>
    <x v="10"/>
    <x v="0"/>
    <s v="Direct"/>
    <n v="41"/>
    <n v="44"/>
    <n v="931.31359999999995"/>
  </r>
  <r>
    <s v="Import"/>
    <s v="East Asia"/>
    <s v="China"/>
    <s v="Zhangjiagang"/>
    <x v="11"/>
    <x v="0"/>
    <s v="Direct"/>
    <n v="5"/>
    <n v="9"/>
    <n v="42.94"/>
  </r>
  <r>
    <s v="Import"/>
    <s v="East Asia"/>
    <s v="China"/>
    <s v="Zhangjiagang"/>
    <x v="16"/>
    <x v="0"/>
    <s v="Direct"/>
    <n v="7"/>
    <n v="14"/>
    <n v="116.116"/>
  </r>
  <r>
    <s v="Import"/>
    <s v="East Asia"/>
    <s v="China"/>
    <s v="Zhangjiagang"/>
    <x v="103"/>
    <x v="0"/>
    <s v="Direct"/>
    <n v="2"/>
    <n v="2"/>
    <n v="40.119999999999997"/>
  </r>
  <r>
    <s v="Import"/>
    <s v="East Asia"/>
    <s v="China"/>
    <s v="ZHANJIANG"/>
    <x v="51"/>
    <x v="0"/>
    <s v="Direct"/>
    <n v="1"/>
    <n v="1"/>
    <n v="9.7899999999999991"/>
  </r>
  <r>
    <s v="Import"/>
    <s v="East Asia"/>
    <s v="China"/>
    <s v="ZHANJIANG"/>
    <x v="40"/>
    <x v="0"/>
    <s v="Direct"/>
    <n v="1"/>
    <n v="1"/>
    <n v="20"/>
  </r>
  <r>
    <s v="Import"/>
    <s v="East Asia"/>
    <s v="China"/>
    <s v="Zhaoqing"/>
    <x v="51"/>
    <x v="0"/>
    <s v="Direct"/>
    <n v="2"/>
    <n v="3"/>
    <n v="38.705399999999997"/>
  </r>
  <r>
    <s v="Import"/>
    <s v="East Asia"/>
    <s v="China"/>
    <s v="Zhenjiang"/>
    <x v="10"/>
    <x v="0"/>
    <s v="Direct"/>
    <n v="22"/>
    <n v="22"/>
    <n v="476.76400000000001"/>
  </r>
  <r>
    <s v="Import"/>
    <s v="South-East Asia"/>
    <s v="Thailand"/>
    <s v="Laem Chabang"/>
    <x v="101"/>
    <x v="0"/>
    <s v="Direct"/>
    <n v="1"/>
    <n v="1"/>
    <n v="20.54"/>
  </r>
  <r>
    <s v="Import"/>
    <s v="South-East Asia"/>
    <s v="Thailand"/>
    <s v="Laem Chabang"/>
    <x v="91"/>
    <x v="0"/>
    <s v="Direct"/>
    <n v="162"/>
    <n v="162"/>
    <n v="3873.33"/>
  </r>
  <r>
    <s v="Import"/>
    <s v="South-East Asia"/>
    <s v="Thailand"/>
    <s v="Laem Chabang"/>
    <x v="11"/>
    <x v="1"/>
    <s v="Direct"/>
    <n v="38"/>
    <n v="0"/>
    <n v="534.75800000000004"/>
  </r>
  <r>
    <s v="Import"/>
    <s v="South-East Asia"/>
    <s v="Thailand"/>
    <s v="Laem Chabang"/>
    <x v="11"/>
    <x v="0"/>
    <s v="Direct"/>
    <n v="79"/>
    <n v="138"/>
    <n v="727.62270000000001"/>
  </r>
  <r>
    <s v="Import"/>
    <s v="South-East Asia"/>
    <s v="Thailand"/>
    <s v="Laem Chabang"/>
    <x v="26"/>
    <x v="1"/>
    <s v="Transhipment"/>
    <n v="372"/>
    <n v="0"/>
    <n v="773.72799999999995"/>
  </r>
  <r>
    <s v="Import"/>
    <s v="South-East Asia"/>
    <s v="Thailand"/>
    <s v="Laem Chabang"/>
    <x v="20"/>
    <x v="0"/>
    <s v="Direct"/>
    <n v="1"/>
    <n v="2"/>
    <n v="3.3490000000000002"/>
  </r>
  <r>
    <s v="Import"/>
    <s v="South-East Asia"/>
    <s v="Thailand"/>
    <s v="Laem Chabang"/>
    <x v="44"/>
    <x v="0"/>
    <s v="Direct"/>
    <n v="16"/>
    <n v="18"/>
    <n v="241.9727"/>
  </r>
  <r>
    <s v="Import"/>
    <s v="South-East Asia"/>
    <s v="Thailand"/>
    <s v="Laem Chabang"/>
    <x v="16"/>
    <x v="0"/>
    <s v="Direct"/>
    <n v="4"/>
    <n v="6"/>
    <n v="31.957899999999999"/>
  </r>
  <r>
    <s v="Import"/>
    <s v="South-East Asia"/>
    <s v="Thailand"/>
    <s v="Laem Chabang"/>
    <x v="8"/>
    <x v="0"/>
    <s v="Direct"/>
    <n v="126"/>
    <n v="198"/>
    <n v="1884.2035000000001"/>
  </r>
  <r>
    <s v="Import"/>
    <s v="South-East Asia"/>
    <s v="Thailand"/>
    <s v="Lat Krabang"/>
    <x v="18"/>
    <x v="0"/>
    <s v="Direct"/>
    <n v="9"/>
    <n v="16"/>
    <n v="90.56"/>
  </r>
  <r>
    <s v="Import"/>
    <s v="South-East Asia"/>
    <s v="Thailand"/>
    <s v="Lat Krabang"/>
    <x v="53"/>
    <x v="0"/>
    <s v="Direct"/>
    <n v="17"/>
    <n v="22"/>
    <n v="299.56869999999998"/>
  </r>
  <r>
    <s v="Import"/>
    <s v="South-East Asia"/>
    <s v="Thailand"/>
    <s v="Lat Krabang"/>
    <x v="82"/>
    <x v="0"/>
    <s v="Direct"/>
    <n v="1"/>
    <n v="1"/>
    <n v="11.965"/>
  </r>
  <r>
    <s v="Import"/>
    <s v="South-East Asia"/>
    <s v="Thailand"/>
    <s v="Lat Krabang"/>
    <x v="89"/>
    <x v="0"/>
    <s v="Direct"/>
    <n v="30"/>
    <n v="34"/>
    <n v="565.97159999999997"/>
  </r>
  <r>
    <s v="Import"/>
    <s v="South-East Asia"/>
    <s v="Thailand"/>
    <s v="Rayong"/>
    <x v="82"/>
    <x v="2"/>
    <s v="Direct"/>
    <n v="10"/>
    <n v="0"/>
    <n v="43931.214"/>
  </r>
  <r>
    <s v="Import"/>
    <s v="South-East Asia"/>
    <s v="Thailand"/>
    <s v="Siam Bangkok Port"/>
    <x v="98"/>
    <x v="0"/>
    <s v="Direct"/>
    <n v="110"/>
    <n v="110"/>
    <n v="2965.97"/>
  </r>
  <r>
    <s v="Import"/>
    <s v="South-East Asia"/>
    <s v="Thailand"/>
    <s v="Siam Bangkok Port"/>
    <x v="19"/>
    <x v="0"/>
    <s v="Direct"/>
    <n v="1"/>
    <n v="1"/>
    <n v="2.7888000000000002"/>
  </r>
  <r>
    <s v="Import"/>
    <s v="South-East Asia"/>
    <s v="Thailand"/>
    <s v="Siam Bangkok Port"/>
    <x v="53"/>
    <x v="0"/>
    <s v="Direct"/>
    <n v="6"/>
    <n v="8"/>
    <n v="85.166799999999995"/>
  </r>
  <r>
    <s v="Import"/>
    <s v="South-East Asia"/>
    <s v="Thailand"/>
    <s v="Siam Bangkok Port"/>
    <x v="25"/>
    <x v="0"/>
    <s v="Direct"/>
    <n v="9"/>
    <n v="9"/>
    <n v="120.1596"/>
  </r>
  <r>
    <s v="Import"/>
    <s v="South-East Asia"/>
    <s v="Thailand"/>
    <s v="Songkhla"/>
    <x v="3"/>
    <x v="0"/>
    <s v="Direct"/>
    <n v="3"/>
    <n v="3"/>
    <n v="23.7927"/>
  </r>
  <r>
    <s v="Import"/>
    <s v="South-East Asia"/>
    <s v="Thailand"/>
    <s v="Songkhla"/>
    <x v="5"/>
    <x v="0"/>
    <s v="Direct"/>
    <n v="4"/>
    <n v="5"/>
    <n v="42.613799999999998"/>
  </r>
  <r>
    <s v="Import"/>
    <s v="South-East Asia"/>
    <s v="Vietnam"/>
    <s v="Cai Mep"/>
    <x v="51"/>
    <x v="0"/>
    <s v="Direct"/>
    <n v="3"/>
    <n v="3"/>
    <n v="48.098999999999997"/>
  </r>
  <r>
    <s v="Import"/>
    <s v="South-East Asia"/>
    <s v="Vietnam"/>
    <s v="Cai Mep"/>
    <x v="29"/>
    <x v="0"/>
    <s v="Direct"/>
    <n v="39"/>
    <n v="43"/>
    <n v="499.99520000000001"/>
  </r>
  <r>
    <s v="Import"/>
    <s v="South-East Asia"/>
    <s v="Vietnam"/>
    <s v="Cai Mep"/>
    <x v="62"/>
    <x v="0"/>
    <s v="Direct"/>
    <n v="2"/>
    <n v="2"/>
    <n v="24.311199999999999"/>
  </r>
  <r>
    <s v="Import"/>
    <s v="South-East Asia"/>
    <s v="Vietnam"/>
    <s v="Cai Mep"/>
    <x v="36"/>
    <x v="0"/>
    <s v="Direct"/>
    <n v="6"/>
    <n v="12"/>
    <n v="71.840999999999994"/>
  </r>
  <r>
    <s v="Import"/>
    <s v="South-East Asia"/>
    <s v="Vietnam"/>
    <s v="Cai Mep"/>
    <x v="11"/>
    <x v="0"/>
    <s v="Direct"/>
    <n v="1"/>
    <n v="1"/>
    <n v="10.0441"/>
  </r>
  <r>
    <s v="Import"/>
    <s v="South-East Asia"/>
    <s v="Vietnam"/>
    <s v="Cat Lai"/>
    <x v="0"/>
    <x v="0"/>
    <s v="Direct"/>
    <n v="7"/>
    <n v="12"/>
    <n v="100.3443"/>
  </r>
  <r>
    <s v="Import"/>
    <s v="South-East Asia"/>
    <s v="Vietnam"/>
    <s v="Cat Lai"/>
    <x v="69"/>
    <x v="0"/>
    <s v="Direct"/>
    <n v="5"/>
    <n v="5"/>
    <n v="106.556"/>
  </r>
  <r>
    <s v="Import"/>
    <s v="South-East Asia"/>
    <s v="Vietnam"/>
    <s v="Cat Lai"/>
    <x v="51"/>
    <x v="0"/>
    <s v="Direct"/>
    <n v="1"/>
    <n v="2"/>
    <n v="21.44"/>
  </r>
  <r>
    <s v="Import"/>
    <s v="South-East Asia"/>
    <s v="Vietnam"/>
    <s v="Cat Lai"/>
    <x v="58"/>
    <x v="0"/>
    <s v="Direct"/>
    <n v="1"/>
    <n v="2"/>
    <n v="13.019399999999999"/>
  </r>
  <r>
    <s v="Import"/>
    <s v="South-East Asia"/>
    <s v="Vietnam"/>
    <s v="Cat Lai"/>
    <x v="40"/>
    <x v="0"/>
    <s v="Direct"/>
    <n v="16"/>
    <n v="23"/>
    <n v="225.3683"/>
  </r>
  <r>
    <s v="Import"/>
    <s v="South-East Asia"/>
    <s v="Thailand"/>
    <s v="Laem Chabang"/>
    <x v="40"/>
    <x v="0"/>
    <s v="Direct"/>
    <n v="19"/>
    <n v="22"/>
    <n v="378.226"/>
  </r>
  <r>
    <s v="Import"/>
    <s v="South-East Asia"/>
    <s v="Thailand"/>
    <s v="Laem Chabang"/>
    <x v="14"/>
    <x v="0"/>
    <s v="Direct"/>
    <n v="260"/>
    <n v="318"/>
    <n v="5776.4799000000003"/>
  </r>
  <r>
    <s v="Import"/>
    <s v="South-East Asia"/>
    <s v="Thailand"/>
    <s v="Laem Chabang"/>
    <x v="80"/>
    <x v="0"/>
    <s v="Direct"/>
    <n v="51"/>
    <n v="54"/>
    <n v="838.72230000000002"/>
  </r>
  <r>
    <s v="Import"/>
    <s v="South-East Asia"/>
    <s v="Thailand"/>
    <s v="Laem Chabang"/>
    <x v="67"/>
    <x v="0"/>
    <s v="Direct"/>
    <n v="11"/>
    <n v="17"/>
    <n v="37.492800000000003"/>
  </r>
  <r>
    <s v="Import"/>
    <s v="South-East Asia"/>
    <s v="Thailand"/>
    <s v="Laem Chabang"/>
    <x v="9"/>
    <x v="0"/>
    <s v="Direct"/>
    <n v="12"/>
    <n v="20"/>
    <n v="96.275199999999998"/>
  </r>
  <r>
    <s v="Import"/>
    <s v="South-East Asia"/>
    <s v="Thailand"/>
    <s v="Lat Krabang"/>
    <x v="11"/>
    <x v="0"/>
    <s v="Direct"/>
    <n v="1"/>
    <n v="1"/>
    <n v="8.23"/>
  </r>
  <r>
    <s v="Import"/>
    <s v="South-East Asia"/>
    <s v="Thailand"/>
    <s v="Lat Krabang"/>
    <x v="46"/>
    <x v="0"/>
    <s v="Direct"/>
    <n v="6"/>
    <n v="8"/>
    <n v="113.2962"/>
  </r>
  <r>
    <s v="Import"/>
    <s v="South-East Asia"/>
    <s v="Thailand"/>
    <s v="Lat Krabang"/>
    <x v="7"/>
    <x v="0"/>
    <s v="Direct"/>
    <n v="18"/>
    <n v="34"/>
    <n v="132.93440000000001"/>
  </r>
  <r>
    <s v="Import"/>
    <s v="South-East Asia"/>
    <s v="Thailand"/>
    <s v="Lat Krabang"/>
    <x v="25"/>
    <x v="0"/>
    <s v="Direct"/>
    <n v="1"/>
    <n v="1"/>
    <n v="15.288"/>
  </r>
  <r>
    <s v="Import"/>
    <s v="South-East Asia"/>
    <s v="Thailand"/>
    <s v="Lat Krabang"/>
    <x v="3"/>
    <x v="0"/>
    <s v="Direct"/>
    <n v="12"/>
    <n v="12"/>
    <n v="128.1326"/>
  </r>
  <r>
    <s v="Import"/>
    <s v="South-East Asia"/>
    <s v="Thailand"/>
    <s v="Lat Krabang"/>
    <x v="5"/>
    <x v="0"/>
    <s v="Direct"/>
    <n v="2"/>
    <n v="3"/>
    <n v="24.062999999999999"/>
  </r>
  <r>
    <s v="Import"/>
    <s v="South-East Asia"/>
    <s v="Thailand"/>
    <s v="Lat Krabang"/>
    <x v="8"/>
    <x v="0"/>
    <s v="Direct"/>
    <n v="2"/>
    <n v="2"/>
    <n v="13.581"/>
  </r>
  <r>
    <s v="Import"/>
    <s v="South-East Asia"/>
    <s v="Thailand"/>
    <s v="Siam Bangkok Port"/>
    <x v="78"/>
    <x v="0"/>
    <s v="Direct"/>
    <n v="3"/>
    <n v="3"/>
    <n v="7.4013"/>
  </r>
  <r>
    <s v="Import"/>
    <s v="South-East Asia"/>
    <s v="Thailand"/>
    <s v="Siam Bangkok Port"/>
    <x v="32"/>
    <x v="0"/>
    <s v="Direct"/>
    <n v="4"/>
    <n v="8"/>
    <n v="12.502000000000001"/>
  </r>
  <r>
    <s v="Import"/>
    <s v="South-East Asia"/>
    <s v="Thailand"/>
    <s v="Siam Bangkok Port"/>
    <x v="18"/>
    <x v="0"/>
    <s v="Direct"/>
    <n v="5"/>
    <n v="7"/>
    <n v="83.754199999999997"/>
  </r>
  <r>
    <s v="Import"/>
    <s v="South-East Asia"/>
    <s v="Thailand"/>
    <s v="Siam Bangkok Port"/>
    <x v="79"/>
    <x v="0"/>
    <s v="Direct"/>
    <n v="7"/>
    <n v="14"/>
    <n v="64.802199999999999"/>
  </r>
  <r>
    <s v="Import"/>
    <s v="South-East Asia"/>
    <s v="Thailand"/>
    <s v="Siam Bangkok Port"/>
    <x v="46"/>
    <x v="0"/>
    <s v="Direct"/>
    <n v="6"/>
    <n v="6"/>
    <n v="104.12130000000001"/>
  </r>
  <r>
    <s v="Import"/>
    <s v="South-East Asia"/>
    <s v="Thailand"/>
    <s v="Siam Bangkok Port"/>
    <x v="7"/>
    <x v="0"/>
    <s v="Direct"/>
    <n v="11"/>
    <n v="19"/>
    <n v="58.979700000000001"/>
  </r>
  <r>
    <s v="Import"/>
    <s v="South-East Asia"/>
    <s v="Thailand"/>
    <s v="Siam Bangkok Port"/>
    <x v="3"/>
    <x v="0"/>
    <s v="Direct"/>
    <n v="35"/>
    <n v="53"/>
    <n v="366.42739999999998"/>
  </r>
  <r>
    <s v="Import"/>
    <s v="South-East Asia"/>
    <s v="Thailand"/>
    <s v="Siam Bangkok Port"/>
    <x v="89"/>
    <x v="0"/>
    <s v="Direct"/>
    <n v="14"/>
    <n v="14"/>
    <n v="260.90379999999999"/>
  </r>
  <r>
    <s v="Import"/>
    <s v="South-East Asia"/>
    <s v="Thailand"/>
    <s v="Siam Bangkok Port"/>
    <x v="8"/>
    <x v="0"/>
    <s v="Direct"/>
    <n v="1"/>
    <n v="1"/>
    <n v="7.883"/>
  </r>
  <r>
    <s v="Import"/>
    <s v="South-East Asia"/>
    <s v="Thailand"/>
    <s v="Songkhla"/>
    <x v="62"/>
    <x v="0"/>
    <s v="Direct"/>
    <n v="51"/>
    <n v="51"/>
    <n v="930.81420000000003"/>
  </r>
  <r>
    <s v="Import"/>
    <s v="South-East Asia"/>
    <s v="Thailand"/>
    <s v="Songkhla"/>
    <x v="53"/>
    <x v="0"/>
    <s v="Direct"/>
    <n v="2"/>
    <n v="2"/>
    <n v="13.3188"/>
  </r>
  <r>
    <s v="Import"/>
    <s v="South-East Asia"/>
    <s v="Thailand"/>
    <s v="Thailand - other"/>
    <x v="32"/>
    <x v="0"/>
    <s v="Direct"/>
    <n v="2"/>
    <n v="4"/>
    <n v="16.593"/>
  </r>
  <r>
    <s v="Import"/>
    <s v="South-East Asia"/>
    <s v="Thailand"/>
    <s v="Thailand - other"/>
    <x v="18"/>
    <x v="0"/>
    <s v="Direct"/>
    <n v="2"/>
    <n v="4"/>
    <n v="34.558"/>
  </r>
  <r>
    <s v="Import"/>
    <s v="South-East Asia"/>
    <s v="Thailand"/>
    <s v="Thailand - other"/>
    <x v="46"/>
    <x v="0"/>
    <s v="Direct"/>
    <n v="5"/>
    <n v="10"/>
    <n v="114.47669999999999"/>
  </r>
  <r>
    <s v="Import"/>
    <s v="South-East Asia"/>
    <s v="Thailand"/>
    <s v="Thailand - other"/>
    <x v="3"/>
    <x v="0"/>
    <s v="Direct"/>
    <n v="6"/>
    <n v="9"/>
    <n v="95.991799999999998"/>
  </r>
  <r>
    <s v="Import"/>
    <s v="South-East Asia"/>
    <s v="Thailand"/>
    <s v="Thailand - other"/>
    <x v="89"/>
    <x v="0"/>
    <s v="Direct"/>
    <n v="1"/>
    <n v="1"/>
    <n v="23.347000000000001"/>
  </r>
  <r>
    <s v="Import"/>
    <s v="South-East Asia"/>
    <s v="Thailand"/>
    <s v="Thailand - other"/>
    <x v="5"/>
    <x v="0"/>
    <s v="Direct"/>
    <n v="2"/>
    <n v="2"/>
    <n v="17.682400000000001"/>
  </r>
  <r>
    <s v="Import"/>
    <s v="East Asia"/>
    <s v="China"/>
    <s v="Zhenjiang"/>
    <x v="14"/>
    <x v="0"/>
    <s v="Direct"/>
    <n v="2"/>
    <n v="2"/>
    <n v="52.64"/>
  </r>
  <r>
    <s v="Import"/>
    <s v="East Asia"/>
    <s v="China"/>
    <s v="Zhenjiang"/>
    <x v="82"/>
    <x v="2"/>
    <s v="Direct"/>
    <n v="1"/>
    <n v="0"/>
    <n v="5459.9080000000004"/>
  </r>
  <r>
    <s v="Import"/>
    <s v="East Asia"/>
    <s v="China"/>
    <s v="Zhenjiang"/>
    <x v="31"/>
    <x v="2"/>
    <s v="Direct"/>
    <n v="1"/>
    <n v="0"/>
    <n v="5552"/>
  </r>
  <r>
    <s v="Import"/>
    <s v="East Asia"/>
    <s v="China"/>
    <s v="Zhongshan"/>
    <x v="61"/>
    <x v="0"/>
    <s v="Direct"/>
    <n v="2"/>
    <n v="3"/>
    <n v="10.0786"/>
  </r>
  <r>
    <s v="Import"/>
    <s v="East Asia"/>
    <s v="China"/>
    <s v="Zhongshan"/>
    <x v="13"/>
    <x v="0"/>
    <s v="Direct"/>
    <n v="12"/>
    <n v="20"/>
    <n v="158.22999999999999"/>
  </r>
  <r>
    <s v="Import"/>
    <s v="East Asia"/>
    <s v="China"/>
    <s v="Zhongshan"/>
    <x v="49"/>
    <x v="0"/>
    <s v="Direct"/>
    <n v="1"/>
    <n v="1"/>
    <n v="4.68"/>
  </r>
  <r>
    <s v="Import"/>
    <s v="East Asia"/>
    <s v="China"/>
    <s v="Zhongshan"/>
    <x v="11"/>
    <x v="0"/>
    <s v="Direct"/>
    <n v="8"/>
    <n v="11"/>
    <n v="37.140599999999999"/>
  </r>
  <r>
    <s v="Import"/>
    <s v="East Asia"/>
    <s v="China"/>
    <s v="Zhongshan"/>
    <x v="53"/>
    <x v="0"/>
    <s v="Direct"/>
    <n v="2"/>
    <n v="2"/>
    <n v="21.9696"/>
  </r>
  <r>
    <s v="Import"/>
    <s v="East Asia"/>
    <s v="China"/>
    <s v="Zhongshan"/>
    <x v="16"/>
    <x v="0"/>
    <s v="Direct"/>
    <n v="17"/>
    <n v="22"/>
    <n v="197.08510000000001"/>
  </r>
  <r>
    <s v="Import"/>
    <s v="East Asia"/>
    <s v="China"/>
    <s v="Zhongshan"/>
    <x v="67"/>
    <x v="0"/>
    <s v="Direct"/>
    <n v="3"/>
    <n v="5"/>
    <n v="16.4041"/>
  </r>
  <r>
    <s v="Import"/>
    <s v="East Asia"/>
    <s v="China"/>
    <s v="Zhongshan"/>
    <x v="9"/>
    <x v="0"/>
    <s v="Direct"/>
    <n v="1"/>
    <n v="1"/>
    <n v="3.2450000000000001"/>
  </r>
  <r>
    <s v="Import"/>
    <s v="East Asia"/>
    <s v="China"/>
    <s v="Zhuhai"/>
    <x v="78"/>
    <x v="0"/>
    <s v="Direct"/>
    <n v="3"/>
    <n v="6"/>
    <n v="38.341999999999999"/>
  </r>
  <r>
    <s v="Import"/>
    <s v="East Asia"/>
    <s v="China"/>
    <s v="Zhuhai"/>
    <x v="32"/>
    <x v="0"/>
    <s v="Direct"/>
    <n v="39"/>
    <n v="59"/>
    <n v="330.37400000000002"/>
  </r>
  <r>
    <s v="Import"/>
    <s v="East Asia"/>
    <s v="China"/>
    <s v="Zhuhai"/>
    <x v="18"/>
    <x v="0"/>
    <s v="Direct"/>
    <n v="16"/>
    <n v="27"/>
    <n v="141.08940000000001"/>
  </r>
  <r>
    <s v="Import"/>
    <s v="East Asia"/>
    <s v="China"/>
    <s v="Zhuhai"/>
    <x v="19"/>
    <x v="0"/>
    <s v="Direct"/>
    <n v="2"/>
    <n v="2"/>
    <n v="8.6735000000000007"/>
  </r>
  <r>
    <s v="Import"/>
    <s v="East Asia"/>
    <s v="China"/>
    <s v="Zhuhai"/>
    <x v="7"/>
    <x v="0"/>
    <s v="Direct"/>
    <n v="4"/>
    <n v="4"/>
    <n v="38.520000000000003"/>
  </r>
  <r>
    <s v="Import"/>
    <s v="East Asia"/>
    <s v="China"/>
    <s v="Zhuhai"/>
    <x v="5"/>
    <x v="0"/>
    <s v="Direct"/>
    <n v="4"/>
    <n v="8"/>
    <n v="44.384"/>
  </r>
  <r>
    <s v="Import"/>
    <s v="East Asia"/>
    <s v="Hong Kong"/>
    <s v="Hong Kong"/>
    <x v="42"/>
    <x v="0"/>
    <s v="Direct"/>
    <n v="1"/>
    <n v="2"/>
    <n v="26.161300000000001"/>
  </r>
  <r>
    <s v="Import"/>
    <s v="East Asia"/>
    <s v="Hong Kong"/>
    <s v="Hong Kong"/>
    <x v="0"/>
    <x v="0"/>
    <s v="Direct"/>
    <n v="3"/>
    <n v="5"/>
    <n v="20.437999999999999"/>
  </r>
  <r>
    <s v="Import"/>
    <s v="East Asia"/>
    <s v="Hong Kong"/>
    <s v="Hong Kong"/>
    <x v="10"/>
    <x v="0"/>
    <s v="Direct"/>
    <n v="18"/>
    <n v="24"/>
    <n v="169.93299999999999"/>
  </r>
  <r>
    <s v="Import"/>
    <s v="East Asia"/>
    <s v="Hong Kong"/>
    <s v="Hong Kong"/>
    <x v="13"/>
    <x v="0"/>
    <s v="Direct"/>
    <n v="10"/>
    <n v="20"/>
    <n v="118.91200000000001"/>
  </r>
  <r>
    <s v="Import"/>
    <s v="East Asia"/>
    <s v="Hong Kong"/>
    <s v="Hong Kong"/>
    <x v="39"/>
    <x v="0"/>
    <s v="Direct"/>
    <n v="1"/>
    <n v="1"/>
    <n v="13.088900000000001"/>
  </r>
  <r>
    <s v="Import"/>
    <s v="East Asia"/>
    <s v="Hong Kong"/>
    <s v="Hong Kong"/>
    <x v="49"/>
    <x v="0"/>
    <s v="Direct"/>
    <n v="6"/>
    <n v="6"/>
    <n v="24.275400000000001"/>
  </r>
  <r>
    <s v="Import"/>
    <s v="East Asia"/>
    <s v="Hong Kong"/>
    <s v="Hong Kong"/>
    <x v="16"/>
    <x v="0"/>
    <s v="Direct"/>
    <n v="16"/>
    <n v="23"/>
    <n v="135.73740000000001"/>
  </r>
  <r>
    <s v="Import"/>
    <s v="East Asia"/>
    <s v="Hong Kong"/>
    <s v="Hong Kong"/>
    <x v="67"/>
    <x v="0"/>
    <s v="Direct"/>
    <n v="31"/>
    <n v="44"/>
    <n v="243.49870000000001"/>
  </r>
  <r>
    <s v="Import"/>
    <s v="East Asia"/>
    <s v="Hong Kong"/>
    <s v="Hong Kong"/>
    <x v="9"/>
    <x v="0"/>
    <s v="Direct"/>
    <n v="7"/>
    <n v="11"/>
    <n v="89.766000000000005"/>
  </r>
  <r>
    <s v="Import"/>
    <s v="East Asia"/>
    <s v="Korea, Republic of"/>
    <s v="Busan"/>
    <x v="0"/>
    <x v="0"/>
    <s v="Direct"/>
    <n v="14"/>
    <n v="14"/>
    <n v="248.1122"/>
  </r>
  <r>
    <s v="Import"/>
    <s v="East Asia"/>
    <s v="Korea, Republic of"/>
    <s v="Busan"/>
    <x v="10"/>
    <x v="0"/>
    <s v="Direct"/>
    <n v="509"/>
    <n v="519"/>
    <n v="8835.9789999999994"/>
  </r>
  <r>
    <s v="Import"/>
    <s v="East Asia"/>
    <s v="Korea, Republic of"/>
    <s v="Busan"/>
    <x v="13"/>
    <x v="0"/>
    <s v="Direct"/>
    <n v="17"/>
    <n v="22"/>
    <n v="227.1173"/>
  </r>
  <r>
    <s v="Import"/>
    <s v="East Asia"/>
    <s v="Korea, Republic of"/>
    <s v="Busan"/>
    <x v="39"/>
    <x v="0"/>
    <s v="Direct"/>
    <n v="5"/>
    <n v="6"/>
    <n v="49.8887"/>
  </r>
  <r>
    <s v="Import"/>
    <s v="East Asia"/>
    <s v="Korea, Republic of"/>
    <s v="Busan"/>
    <x v="49"/>
    <x v="0"/>
    <s v="Direct"/>
    <n v="1"/>
    <n v="1"/>
    <n v="4.28"/>
  </r>
  <r>
    <s v="Import"/>
    <s v="South-East Asia"/>
    <s v="Vietnam"/>
    <s v="Cat Lai"/>
    <x v="18"/>
    <x v="0"/>
    <s v="Direct"/>
    <n v="19"/>
    <n v="33"/>
    <n v="317.51929999999999"/>
  </r>
  <r>
    <s v="Import"/>
    <s v="South-East Asia"/>
    <s v="Vietnam"/>
    <s v="Cat Lai"/>
    <x v="19"/>
    <x v="0"/>
    <s v="Direct"/>
    <n v="4"/>
    <n v="6"/>
    <n v="16.246700000000001"/>
  </r>
  <r>
    <s v="Import"/>
    <s v="South-East Asia"/>
    <s v="Vietnam"/>
    <s v="Cat Lai"/>
    <x v="79"/>
    <x v="0"/>
    <s v="Direct"/>
    <n v="1"/>
    <n v="2"/>
    <n v="23.981999999999999"/>
  </r>
  <r>
    <s v="Import"/>
    <s v="South-East Asia"/>
    <s v="Vietnam"/>
    <s v="Cat Lai"/>
    <x v="80"/>
    <x v="0"/>
    <s v="Direct"/>
    <n v="2"/>
    <n v="2"/>
    <n v="12.604799999999999"/>
  </r>
  <r>
    <s v="Import"/>
    <s v="South-East Asia"/>
    <s v="Vietnam"/>
    <s v="Cat Lai"/>
    <x v="6"/>
    <x v="0"/>
    <s v="Direct"/>
    <n v="2"/>
    <n v="2"/>
    <n v="3.2410000000000001"/>
  </r>
  <r>
    <s v="Import"/>
    <s v="South-East Asia"/>
    <s v="Vietnam"/>
    <s v="Cat Lai"/>
    <x v="3"/>
    <x v="0"/>
    <s v="Direct"/>
    <n v="17"/>
    <n v="32"/>
    <n v="214.88499999999999"/>
  </r>
  <r>
    <s v="Import"/>
    <s v="South-East Asia"/>
    <s v="Vietnam"/>
    <s v="Cat Lai"/>
    <x v="52"/>
    <x v="0"/>
    <s v="Direct"/>
    <n v="1"/>
    <n v="2"/>
    <n v="22.695"/>
  </r>
  <r>
    <s v="Import"/>
    <s v="South-East Asia"/>
    <s v="Vietnam"/>
    <s v="Cat Lai"/>
    <x v="5"/>
    <x v="0"/>
    <s v="Direct"/>
    <n v="34"/>
    <n v="55"/>
    <n v="402.95060000000001"/>
  </r>
  <r>
    <s v="Import"/>
    <s v="South-East Asia"/>
    <s v="Vietnam"/>
    <s v="Da Nang"/>
    <x v="0"/>
    <x v="0"/>
    <s v="Direct"/>
    <n v="4"/>
    <n v="5"/>
    <n v="22.1417"/>
  </r>
  <r>
    <s v="Import"/>
    <s v="South-East Asia"/>
    <s v="Vietnam"/>
    <s v="Da Nang"/>
    <x v="6"/>
    <x v="0"/>
    <s v="Direct"/>
    <n v="1"/>
    <n v="1"/>
    <n v="25.71"/>
  </r>
  <r>
    <s v="Import"/>
    <s v="South-East Asia"/>
    <s v="Vietnam"/>
    <s v="Da Nang"/>
    <x v="3"/>
    <x v="0"/>
    <s v="Direct"/>
    <n v="3"/>
    <n v="3"/>
    <n v="37.064999999999998"/>
  </r>
  <r>
    <s v="Import"/>
    <s v="South-East Asia"/>
    <s v="Vietnam"/>
    <s v="Haiphong"/>
    <x v="0"/>
    <x v="0"/>
    <s v="Direct"/>
    <n v="89"/>
    <n v="92"/>
    <n v="2299.123"/>
  </r>
  <r>
    <s v="Import"/>
    <s v="South-East Asia"/>
    <s v="Vietnam"/>
    <s v="Haiphong"/>
    <x v="47"/>
    <x v="0"/>
    <s v="Direct"/>
    <n v="8"/>
    <n v="16"/>
    <n v="35.200000000000003"/>
  </r>
  <r>
    <s v="Import"/>
    <s v="South-East Asia"/>
    <s v="Vietnam"/>
    <s v="Haiphong"/>
    <x v="11"/>
    <x v="0"/>
    <s v="Direct"/>
    <n v="62"/>
    <n v="100"/>
    <n v="679.10850000000005"/>
  </r>
  <r>
    <s v="Import"/>
    <s v="South-East Asia"/>
    <s v="Vietnam"/>
    <s v="Haiphong"/>
    <x v="16"/>
    <x v="0"/>
    <s v="Direct"/>
    <n v="13"/>
    <n v="17"/>
    <n v="108.304"/>
  </r>
  <r>
    <s v="Import"/>
    <s v="South-East Asia"/>
    <s v="Vietnam"/>
    <s v="Haiphong"/>
    <x v="67"/>
    <x v="0"/>
    <s v="Direct"/>
    <n v="43"/>
    <n v="55"/>
    <n v="134.91929999999999"/>
  </r>
  <r>
    <s v="Import"/>
    <s v="South-East Asia"/>
    <s v="Vietnam"/>
    <s v="Phuoc Long"/>
    <x v="40"/>
    <x v="0"/>
    <s v="Direct"/>
    <n v="3"/>
    <n v="4"/>
    <n v="42.639499999999998"/>
  </r>
  <r>
    <s v="Import"/>
    <s v="South-East Asia"/>
    <s v="Vietnam"/>
    <s v="Phuoc Long"/>
    <x v="11"/>
    <x v="0"/>
    <s v="Direct"/>
    <n v="3"/>
    <n v="3"/>
    <n v="56.177399999999999"/>
  </r>
  <r>
    <s v="Import"/>
    <s v="South-East Asia"/>
    <s v="Vietnam"/>
    <s v="Phuoc Long"/>
    <x v="80"/>
    <x v="0"/>
    <s v="Direct"/>
    <n v="13"/>
    <n v="23"/>
    <n v="156.22819999999999"/>
  </r>
  <r>
    <s v="Import"/>
    <s v="South-East Asia"/>
    <s v="Vietnam"/>
    <s v="Phuoc Long"/>
    <x v="67"/>
    <x v="0"/>
    <s v="Direct"/>
    <n v="1"/>
    <n v="1"/>
    <n v="1.4698"/>
  </r>
  <r>
    <s v="Import"/>
    <s v="South-East Asia"/>
    <s v="Vietnam"/>
    <s v="Saigon"/>
    <x v="17"/>
    <x v="0"/>
    <s v="Direct"/>
    <n v="70"/>
    <n v="76"/>
    <n v="376.69420000000002"/>
  </r>
  <r>
    <s v="Import"/>
    <s v="South-East Asia"/>
    <s v="Vietnam"/>
    <s v="Saigon"/>
    <x v="61"/>
    <x v="0"/>
    <s v="Direct"/>
    <n v="29"/>
    <n v="29"/>
    <n v="578.09130000000005"/>
  </r>
  <r>
    <s v="Import"/>
    <s v="South-East Asia"/>
    <s v="Vietnam"/>
    <s v="Saigon"/>
    <x v="10"/>
    <x v="0"/>
    <s v="Direct"/>
    <n v="31"/>
    <n v="46"/>
    <n v="581.22170000000006"/>
  </r>
  <r>
    <s v="Import"/>
    <s v="South-East Asia"/>
    <s v="Vietnam"/>
    <s v="Saigon"/>
    <x v="60"/>
    <x v="0"/>
    <s v="Direct"/>
    <n v="17"/>
    <n v="23"/>
    <n v="51.935600000000001"/>
  </r>
  <r>
    <s v="Import"/>
    <s v="South-East Asia"/>
    <s v="Vietnam"/>
    <s v="Saigon"/>
    <x v="23"/>
    <x v="0"/>
    <s v="Direct"/>
    <n v="46"/>
    <n v="57"/>
    <n v="544.26940000000002"/>
  </r>
  <r>
    <s v="Import"/>
    <s v="South-East Asia"/>
    <s v="Vietnam"/>
    <s v="Saigon"/>
    <x v="18"/>
    <x v="0"/>
    <s v="Direct"/>
    <n v="448"/>
    <n v="789"/>
    <n v="7498.9829"/>
  </r>
  <r>
    <s v="Import"/>
    <s v="South-East Asia"/>
    <s v="Vietnam"/>
    <s v="Saigon"/>
    <x v="79"/>
    <x v="0"/>
    <s v="Direct"/>
    <n v="18"/>
    <n v="25"/>
    <n v="365.56259999999997"/>
  </r>
  <r>
    <s v="Import"/>
    <s v="South-East Asia"/>
    <s v="Vietnam"/>
    <s v="Saigon"/>
    <x v="54"/>
    <x v="0"/>
    <s v="Direct"/>
    <n v="32"/>
    <n v="62"/>
    <n v="258.12990000000002"/>
  </r>
  <r>
    <s v="Import"/>
    <s v="South-East Asia"/>
    <s v="Vietnam"/>
    <s v="Saigon"/>
    <x v="15"/>
    <x v="0"/>
    <s v="Direct"/>
    <n v="7"/>
    <n v="7"/>
    <n v="105"/>
  </r>
  <r>
    <s v="Import"/>
    <s v="South-East Asia"/>
    <s v="Vietnam"/>
    <s v="Saigon"/>
    <x v="53"/>
    <x v="0"/>
    <s v="Direct"/>
    <n v="91"/>
    <n v="122"/>
    <n v="1121.0757000000001"/>
  </r>
  <r>
    <s v="Import"/>
    <s v="East Asia"/>
    <s v="Korea, Republic of"/>
    <s v="Busan"/>
    <x v="40"/>
    <x v="0"/>
    <s v="Direct"/>
    <n v="13"/>
    <n v="17"/>
    <n v="196.6429"/>
  </r>
  <r>
    <s v="Import"/>
    <s v="East Asia"/>
    <s v="Korea, Republic of"/>
    <s v="Busan"/>
    <x v="14"/>
    <x v="1"/>
    <s v="Direct"/>
    <n v="7066"/>
    <n v="0"/>
    <n v="15373.401"/>
  </r>
  <r>
    <s v="Import"/>
    <s v="East Asia"/>
    <s v="Korea, Republic of"/>
    <s v="Busan"/>
    <x v="80"/>
    <x v="0"/>
    <s v="Direct"/>
    <n v="345"/>
    <n v="451"/>
    <n v="6543.5264999999999"/>
  </r>
  <r>
    <s v="Import"/>
    <s v="East Asia"/>
    <s v="Korea, Republic of"/>
    <s v="Busan"/>
    <x v="67"/>
    <x v="0"/>
    <s v="Direct"/>
    <n v="8"/>
    <n v="9"/>
    <n v="37.098399999999998"/>
  </r>
  <r>
    <s v="Import"/>
    <s v="East Asia"/>
    <s v="Korea, Republic of"/>
    <s v="Busan"/>
    <x v="9"/>
    <x v="1"/>
    <s v="Direct"/>
    <n v="4"/>
    <n v="0"/>
    <n v="51.531999999999996"/>
  </r>
  <r>
    <s v="Import"/>
    <s v="East Asia"/>
    <s v="Korea, Republic of"/>
    <s v="Busan"/>
    <x v="9"/>
    <x v="0"/>
    <s v="Direct"/>
    <n v="22"/>
    <n v="36"/>
    <n v="264.35500000000002"/>
  </r>
  <r>
    <s v="Import"/>
    <s v="East Asia"/>
    <s v="Korea, Republic of"/>
    <s v="Incheon"/>
    <x v="17"/>
    <x v="0"/>
    <s v="Direct"/>
    <n v="5"/>
    <n v="10"/>
    <n v="124.405"/>
  </r>
  <r>
    <s v="Import"/>
    <s v="East Asia"/>
    <s v="Korea, Republic of"/>
    <s v="Incheon"/>
    <x v="14"/>
    <x v="0"/>
    <s v="Direct"/>
    <n v="24"/>
    <n v="24"/>
    <n v="575.32659999999998"/>
  </r>
  <r>
    <s v="Import"/>
    <s v="East Asia"/>
    <s v="Korea, Republic of"/>
    <s v="Masan"/>
    <x v="26"/>
    <x v="1"/>
    <s v="Direct"/>
    <n v="250"/>
    <n v="0"/>
    <n v="402.642"/>
  </r>
  <r>
    <s v="Import"/>
    <s v="East Asia"/>
    <s v="Korea, Republic of"/>
    <s v="Masan"/>
    <x v="7"/>
    <x v="1"/>
    <s v="Direct"/>
    <n v="8"/>
    <n v="0"/>
    <n v="0.23599999999999999"/>
  </r>
  <r>
    <s v="Import"/>
    <s v="East Asia"/>
    <s v="Korea, Republic of"/>
    <s v="Ulsan"/>
    <x v="10"/>
    <x v="2"/>
    <s v="Direct"/>
    <n v="1"/>
    <n v="0"/>
    <n v="1109.9369999999999"/>
  </r>
  <r>
    <s v="Import"/>
    <s v="East Asia"/>
    <s v="Korea, Republic of"/>
    <s v="Ulsan"/>
    <x v="25"/>
    <x v="2"/>
    <s v="Direct"/>
    <n v="1"/>
    <n v="0"/>
    <n v="41334.080000000002"/>
  </r>
  <r>
    <s v="Import"/>
    <s v="East Asia"/>
    <s v="Taiwan"/>
    <s v="Kaohsiung"/>
    <x v="29"/>
    <x v="0"/>
    <s v="Direct"/>
    <n v="12"/>
    <n v="12"/>
    <n v="30.263500000000001"/>
  </r>
  <r>
    <s v="Import"/>
    <s v="East Asia"/>
    <s v="Taiwan"/>
    <s v="Kaohsiung"/>
    <x v="36"/>
    <x v="0"/>
    <s v="Direct"/>
    <n v="118"/>
    <n v="187"/>
    <n v="1118.0103999999999"/>
  </r>
  <r>
    <s v="Import"/>
    <s v="East Asia"/>
    <s v="Taiwan"/>
    <s v="Kaohsiung"/>
    <x v="11"/>
    <x v="1"/>
    <s v="Direct"/>
    <n v="9"/>
    <n v="0"/>
    <n v="197.63"/>
  </r>
  <r>
    <s v="Import"/>
    <s v="East Asia"/>
    <s v="Taiwan"/>
    <s v="Kaohsiung"/>
    <x v="11"/>
    <x v="0"/>
    <s v="Direct"/>
    <n v="28"/>
    <n v="45"/>
    <n v="273.58170000000001"/>
  </r>
  <r>
    <s v="Import"/>
    <s v="East Asia"/>
    <s v="Taiwan"/>
    <s v="Kaohsiung"/>
    <x v="44"/>
    <x v="0"/>
    <s v="Direct"/>
    <n v="1"/>
    <n v="1"/>
    <n v="13.837300000000001"/>
  </r>
  <r>
    <s v="Import"/>
    <s v="East Asia"/>
    <s v="Taiwan"/>
    <s v="Kaohsiung"/>
    <x v="53"/>
    <x v="0"/>
    <s v="Direct"/>
    <n v="18"/>
    <n v="21"/>
    <n v="220.21719999999999"/>
  </r>
  <r>
    <s v="Import"/>
    <s v="East Asia"/>
    <s v="Taiwan"/>
    <s v="Kaohsiung"/>
    <x v="5"/>
    <x v="0"/>
    <s v="Direct"/>
    <n v="20"/>
    <n v="31"/>
    <n v="148.99260000000001"/>
  </r>
  <r>
    <s v="Import"/>
    <s v="East Asia"/>
    <s v="Taiwan"/>
    <s v="Kaohsiung"/>
    <x v="103"/>
    <x v="0"/>
    <s v="Direct"/>
    <n v="1"/>
    <n v="1"/>
    <n v="16.239999999999998"/>
  </r>
  <r>
    <s v="Import"/>
    <s v="East Asia"/>
    <s v="Taiwan"/>
    <s v="Keelung"/>
    <x v="10"/>
    <x v="0"/>
    <s v="Direct"/>
    <n v="11"/>
    <n v="11"/>
    <n v="245.5968"/>
  </r>
  <r>
    <s v="Import"/>
    <s v="East Asia"/>
    <s v="Taiwan"/>
    <s v="Keelung"/>
    <x v="13"/>
    <x v="0"/>
    <s v="Direct"/>
    <n v="2"/>
    <n v="2"/>
    <n v="24.88"/>
  </r>
  <r>
    <s v="Import"/>
    <s v="East Asia"/>
    <s v="Taiwan"/>
    <s v="Keelung"/>
    <x v="62"/>
    <x v="0"/>
    <s v="Direct"/>
    <n v="5"/>
    <n v="5"/>
    <n v="80.94"/>
  </r>
  <r>
    <s v="Import"/>
    <s v="East Asia"/>
    <s v="Taiwan"/>
    <s v="Keelung"/>
    <x v="49"/>
    <x v="0"/>
    <s v="Direct"/>
    <n v="1"/>
    <n v="1"/>
    <n v="4.891"/>
  </r>
  <r>
    <s v="Import"/>
    <s v="East Asia"/>
    <s v="Taiwan"/>
    <s v="Keelung"/>
    <x v="40"/>
    <x v="0"/>
    <s v="Direct"/>
    <n v="2"/>
    <n v="3"/>
    <n v="35.422600000000003"/>
  </r>
  <r>
    <s v="Import"/>
    <s v="East Asia"/>
    <s v="Taiwan"/>
    <s v="Keelung"/>
    <x v="14"/>
    <x v="0"/>
    <s v="Direct"/>
    <n v="3"/>
    <n v="3"/>
    <n v="45.122599999999998"/>
  </r>
  <r>
    <s v="Import"/>
    <s v="East Asia"/>
    <s v="Taiwan"/>
    <s v="Keelung"/>
    <x v="15"/>
    <x v="0"/>
    <s v="Direct"/>
    <n v="7"/>
    <n v="7"/>
    <n v="97.920400000000001"/>
  </r>
  <r>
    <s v="Import"/>
    <s v="East Asia"/>
    <s v="Taiwan"/>
    <s v="Keelung"/>
    <x v="80"/>
    <x v="0"/>
    <s v="Direct"/>
    <n v="4"/>
    <n v="6"/>
    <n v="58.229500000000002"/>
  </r>
  <r>
    <s v="Import"/>
    <s v="East Asia"/>
    <s v="Taiwan"/>
    <s v="Keelung"/>
    <x v="16"/>
    <x v="0"/>
    <s v="Direct"/>
    <n v="1"/>
    <n v="2"/>
    <n v="25"/>
  </r>
  <r>
    <s v="Import"/>
    <s v="East Asia"/>
    <s v="Taiwan"/>
    <s v="Keelung"/>
    <x v="67"/>
    <x v="0"/>
    <s v="Direct"/>
    <n v="3"/>
    <n v="3"/>
    <n v="23.968399999999999"/>
  </r>
  <r>
    <s v="Import"/>
    <s v="South-East Asia"/>
    <s v="Thailand"/>
    <s v="Thailand - other"/>
    <x v="8"/>
    <x v="0"/>
    <s v="Direct"/>
    <n v="1"/>
    <n v="1"/>
    <n v="16.239999999999998"/>
  </r>
  <r>
    <s v="Import"/>
    <s v="South-East Asia"/>
    <s v="Vietnam"/>
    <s v="Binh Duong"/>
    <x v="36"/>
    <x v="0"/>
    <s v="Direct"/>
    <n v="1"/>
    <n v="2"/>
    <n v="10.125999999999999"/>
  </r>
  <r>
    <s v="Import"/>
    <s v="South-East Asia"/>
    <s v="Vietnam"/>
    <s v="Cai Mep"/>
    <x v="23"/>
    <x v="0"/>
    <s v="Direct"/>
    <n v="26"/>
    <n v="32"/>
    <n v="315.65800000000002"/>
  </r>
  <r>
    <s v="Import"/>
    <s v="South-East Asia"/>
    <s v="Vietnam"/>
    <s v="Cai Mep"/>
    <x v="40"/>
    <x v="0"/>
    <s v="Direct"/>
    <n v="4"/>
    <n v="5"/>
    <n v="74.598399999999998"/>
  </r>
  <r>
    <s v="Import"/>
    <s v="South-East Asia"/>
    <s v="Vietnam"/>
    <s v="Cat Lai"/>
    <x v="10"/>
    <x v="0"/>
    <s v="Direct"/>
    <n v="3"/>
    <n v="3"/>
    <n v="41.158000000000001"/>
  </r>
  <r>
    <s v="Import"/>
    <s v="South-East Asia"/>
    <s v="Vietnam"/>
    <s v="Cat Lai"/>
    <x v="60"/>
    <x v="0"/>
    <s v="Direct"/>
    <n v="3"/>
    <n v="4"/>
    <n v="20.6098"/>
  </r>
  <r>
    <s v="Import"/>
    <s v="South-East Asia"/>
    <s v="Vietnam"/>
    <s v="Cat Lai"/>
    <x v="29"/>
    <x v="0"/>
    <s v="Direct"/>
    <n v="3"/>
    <n v="6"/>
    <n v="13.316000000000001"/>
  </r>
  <r>
    <s v="Import"/>
    <s v="South-East Asia"/>
    <s v="Vietnam"/>
    <s v="Cat Lai"/>
    <x v="23"/>
    <x v="0"/>
    <s v="Direct"/>
    <n v="6"/>
    <n v="11"/>
    <n v="73.11"/>
  </r>
  <r>
    <s v="Import"/>
    <s v="South-East Asia"/>
    <s v="Vietnam"/>
    <s v="Cat Lai"/>
    <x v="36"/>
    <x v="0"/>
    <s v="Direct"/>
    <n v="12"/>
    <n v="18"/>
    <n v="51.545400000000001"/>
  </r>
  <r>
    <s v="Import"/>
    <s v="South-East Asia"/>
    <s v="Vietnam"/>
    <s v="Cat Lai"/>
    <x v="11"/>
    <x v="0"/>
    <s v="Direct"/>
    <n v="20"/>
    <n v="21"/>
    <n v="303.99529999999999"/>
  </r>
  <r>
    <s v="Import"/>
    <s v="South-East Asia"/>
    <s v="Vietnam"/>
    <s v="Cat Lai"/>
    <x v="53"/>
    <x v="0"/>
    <s v="Direct"/>
    <n v="10"/>
    <n v="13"/>
    <n v="131.39240000000001"/>
  </r>
  <r>
    <s v="Import"/>
    <s v="South-East Asia"/>
    <s v="Vietnam"/>
    <s v="Cat Lai"/>
    <x v="16"/>
    <x v="0"/>
    <s v="Direct"/>
    <n v="1"/>
    <n v="2"/>
    <n v="7.6306000000000003"/>
  </r>
  <r>
    <s v="Import"/>
    <s v="South-East Asia"/>
    <s v="Vietnam"/>
    <s v="Cat Lai"/>
    <x v="67"/>
    <x v="0"/>
    <s v="Direct"/>
    <n v="2"/>
    <n v="2"/>
    <n v="9.3056000000000001"/>
  </r>
  <r>
    <s v="Import"/>
    <s v="South-East Asia"/>
    <s v="Vietnam"/>
    <s v="Da Nang"/>
    <x v="57"/>
    <x v="0"/>
    <s v="Direct"/>
    <n v="68"/>
    <n v="68"/>
    <n v="1263.29"/>
  </r>
  <r>
    <s v="Import"/>
    <s v="South-East Asia"/>
    <s v="Vietnam"/>
    <s v="Da Nang"/>
    <x v="18"/>
    <x v="0"/>
    <s v="Direct"/>
    <n v="16"/>
    <n v="32"/>
    <n v="387.64800000000002"/>
  </r>
  <r>
    <s v="Import"/>
    <s v="South-East Asia"/>
    <s v="Vietnam"/>
    <s v="Da Nang"/>
    <x v="8"/>
    <x v="0"/>
    <s v="Direct"/>
    <n v="1"/>
    <n v="1"/>
    <n v="6.6132"/>
  </r>
  <r>
    <s v="Import"/>
    <s v="South-East Asia"/>
    <s v="Vietnam"/>
    <s v="Haiphong"/>
    <x v="57"/>
    <x v="0"/>
    <s v="Direct"/>
    <n v="7"/>
    <n v="7"/>
    <n v="135.45439999999999"/>
  </r>
  <r>
    <s v="Import"/>
    <s v="South-East Asia"/>
    <s v="Vietnam"/>
    <s v="Haiphong"/>
    <x v="55"/>
    <x v="1"/>
    <s v="Direct"/>
    <n v="2667"/>
    <n v="0"/>
    <n v="3208.4009999999998"/>
  </r>
  <r>
    <s v="Import"/>
    <s v="South-East Asia"/>
    <s v="Vietnam"/>
    <s v="Haiphong"/>
    <x v="17"/>
    <x v="0"/>
    <s v="Direct"/>
    <n v="29"/>
    <n v="38"/>
    <n v="93.5458"/>
  </r>
  <r>
    <s v="Import"/>
    <s v="South-East Asia"/>
    <s v="Vietnam"/>
    <s v="Haiphong"/>
    <x v="51"/>
    <x v="0"/>
    <s v="Direct"/>
    <n v="39"/>
    <n v="61"/>
    <n v="524.72209999999995"/>
  </r>
  <r>
    <s v="Import"/>
    <s v="South-East Asia"/>
    <s v="Vietnam"/>
    <s v="Haiphong"/>
    <x v="32"/>
    <x v="0"/>
    <s v="Direct"/>
    <n v="57"/>
    <n v="95"/>
    <n v="262.12979999999999"/>
  </r>
  <r>
    <s v="Import"/>
    <s v="South-East Asia"/>
    <s v="Vietnam"/>
    <s v="Haiphong"/>
    <x v="18"/>
    <x v="0"/>
    <s v="Direct"/>
    <n v="168"/>
    <n v="318"/>
    <n v="3207.9524999999999"/>
  </r>
  <r>
    <s v="Import"/>
    <s v="South-East Asia"/>
    <s v="Vietnam"/>
    <s v="Haiphong"/>
    <x v="19"/>
    <x v="0"/>
    <s v="Direct"/>
    <n v="45"/>
    <n v="71"/>
    <n v="258.83179999999999"/>
  </r>
  <r>
    <s v="Import"/>
    <s v="South-East Asia"/>
    <s v="Vietnam"/>
    <s v="Haiphong"/>
    <x v="3"/>
    <x v="0"/>
    <s v="Direct"/>
    <n v="116"/>
    <n v="150"/>
    <n v="1573.5911000000001"/>
  </r>
  <r>
    <s v="Import"/>
    <s v="South-East Asia"/>
    <s v="Vietnam"/>
    <s v="Haiphong"/>
    <x v="89"/>
    <x v="0"/>
    <s v="Direct"/>
    <n v="28"/>
    <n v="28"/>
    <n v="623.15390000000002"/>
  </r>
  <r>
    <s v="Import"/>
    <s v="South-East Asia"/>
    <s v="Vietnam"/>
    <s v="Haiphong"/>
    <x v="5"/>
    <x v="0"/>
    <s v="Direct"/>
    <n v="53"/>
    <n v="106"/>
    <n v="369.70729999999998"/>
  </r>
  <r>
    <s v="Import"/>
    <s v="South-East Asia"/>
    <s v="Vietnam"/>
    <s v="Haiphong"/>
    <x v="24"/>
    <x v="0"/>
    <s v="Direct"/>
    <n v="22"/>
    <n v="39"/>
    <n v="435.55930000000001"/>
  </r>
  <r>
    <s v="Import"/>
    <s v="South-East Asia"/>
    <s v="Vietnam"/>
    <s v="Haiphong"/>
    <x v="8"/>
    <x v="0"/>
    <s v="Direct"/>
    <n v="143"/>
    <n v="274"/>
    <n v="2024.0906"/>
  </r>
  <r>
    <s v="Import"/>
    <s v="South-East Asia"/>
    <s v="Vietnam"/>
    <s v="Phu My"/>
    <x v="18"/>
    <x v="1"/>
    <s v="Direct"/>
    <n v="23"/>
    <n v="0"/>
    <n v="307.95699999999999"/>
  </r>
  <r>
    <s v="Import"/>
    <s v="South-East Asia"/>
    <s v="Vietnam"/>
    <s v="Phuoc Long"/>
    <x v="36"/>
    <x v="0"/>
    <s v="Direct"/>
    <n v="20"/>
    <n v="39"/>
    <n v="83.647000000000006"/>
  </r>
  <r>
    <s v="Import"/>
    <s v="South-East Asia"/>
    <s v="Vietnam"/>
    <s v="Saigon"/>
    <x v="7"/>
    <x v="0"/>
    <s v="Direct"/>
    <n v="72"/>
    <n v="134"/>
    <n v="589.33420000000001"/>
  </r>
  <r>
    <s v="Import"/>
    <s v="South-East Asia"/>
    <s v="Vietnam"/>
    <s v="Saigon"/>
    <x v="6"/>
    <x v="0"/>
    <s v="Direct"/>
    <n v="1"/>
    <n v="2"/>
    <n v="9.9130000000000003"/>
  </r>
  <r>
    <s v="Import"/>
    <s v="South-East Asia"/>
    <s v="Vietnam"/>
    <s v="Saigon"/>
    <x v="3"/>
    <x v="0"/>
    <s v="Direct"/>
    <n v="337"/>
    <n v="597"/>
    <n v="4372.8864000000003"/>
  </r>
  <r>
    <s v="Import"/>
    <s v="South-East Asia"/>
    <s v="Vietnam"/>
    <s v="Saigon"/>
    <x v="4"/>
    <x v="0"/>
    <s v="Direct"/>
    <n v="1"/>
    <n v="1"/>
    <n v="24.77"/>
  </r>
  <r>
    <s v="Import"/>
    <s v="South-East Asia"/>
    <s v="Vietnam"/>
    <s v="Saigon"/>
    <x v="52"/>
    <x v="0"/>
    <s v="Direct"/>
    <n v="14"/>
    <n v="28"/>
    <n v="321.971"/>
  </r>
  <r>
    <s v="Import"/>
    <s v="South-East Asia"/>
    <s v="Vietnam"/>
    <s v="Saigon"/>
    <x v="89"/>
    <x v="0"/>
    <s v="Direct"/>
    <n v="122"/>
    <n v="122"/>
    <n v="2782.6280999999999"/>
  </r>
  <r>
    <s v="Import"/>
    <s v="South-East Asia"/>
    <s v="Vietnam"/>
    <s v="Saigon"/>
    <x v="67"/>
    <x v="0"/>
    <s v="Direct"/>
    <n v="32"/>
    <n v="40"/>
    <n v="163.0033"/>
  </r>
  <r>
    <s v="Import"/>
    <s v="South-East Asia"/>
    <s v="Vietnam"/>
    <s v="Vung Tau"/>
    <x v="51"/>
    <x v="0"/>
    <s v="Direct"/>
    <n v="1"/>
    <n v="1"/>
    <n v="12.467000000000001"/>
  </r>
  <r>
    <s v="Import"/>
    <s v="South-East Asia"/>
    <s v="Vietnam"/>
    <s v="Vung Tau"/>
    <x v="36"/>
    <x v="0"/>
    <s v="Direct"/>
    <n v="6"/>
    <n v="11"/>
    <n v="27.890999999999998"/>
  </r>
  <r>
    <s v="Import"/>
    <s v="South-East Asia"/>
    <s v="Vietnam"/>
    <s v="Vung Tau"/>
    <x v="80"/>
    <x v="0"/>
    <s v="Direct"/>
    <n v="1"/>
    <n v="2"/>
    <n v="13.84"/>
  </r>
  <r>
    <s v="Import"/>
    <s v="Southern Asia"/>
    <s v="Bangladesh"/>
    <s v="Chittagong"/>
    <x v="45"/>
    <x v="2"/>
    <s v="Direct"/>
    <n v="1"/>
    <n v="0"/>
    <n v="13996.733"/>
  </r>
  <r>
    <s v="Import"/>
    <s v="Southern Asia"/>
    <s v="Bangladesh"/>
    <s v="Chittagong"/>
    <x v="39"/>
    <x v="0"/>
    <s v="Direct"/>
    <n v="1"/>
    <n v="1"/>
    <n v="5.5903"/>
  </r>
  <r>
    <s v="Import"/>
    <s v="Southern Asia"/>
    <s v="Bangladesh"/>
    <s v="Chittagong"/>
    <x v="49"/>
    <x v="0"/>
    <s v="Direct"/>
    <n v="4"/>
    <n v="8"/>
    <n v="33.619"/>
  </r>
  <r>
    <s v="Import"/>
    <s v="Southern Asia"/>
    <s v="Bangladesh"/>
    <s v="Chittagong"/>
    <x v="40"/>
    <x v="0"/>
    <s v="Direct"/>
    <n v="6"/>
    <n v="6"/>
    <n v="90.1785"/>
  </r>
  <r>
    <s v="Import"/>
    <s v="Southern Asia"/>
    <s v="Bangladesh"/>
    <s v="Chittagong"/>
    <x v="79"/>
    <x v="0"/>
    <s v="Direct"/>
    <n v="3"/>
    <n v="3"/>
    <n v="58.22"/>
  </r>
  <r>
    <s v="Import"/>
    <s v="Southern Asia"/>
    <s v="Bangladesh"/>
    <s v="Chittagong"/>
    <x v="80"/>
    <x v="0"/>
    <s v="Direct"/>
    <n v="1"/>
    <n v="1"/>
    <n v="16.5"/>
  </r>
  <r>
    <s v="Import"/>
    <s v="Southern Asia"/>
    <s v="Bangladesh"/>
    <s v="Chittagong"/>
    <x v="3"/>
    <x v="0"/>
    <s v="Direct"/>
    <n v="26"/>
    <n v="44"/>
    <n v="183.9573"/>
  </r>
  <r>
    <s v="Import"/>
    <s v="Southern Asia"/>
    <s v="Bangladesh"/>
    <s v="Chittagong"/>
    <x v="89"/>
    <x v="0"/>
    <s v="Direct"/>
    <n v="2"/>
    <n v="2"/>
    <n v="13.523199999999999"/>
  </r>
  <r>
    <s v="Import"/>
    <s v="Southern Asia"/>
    <s v="Bangladesh"/>
    <s v="Chittagong"/>
    <x v="67"/>
    <x v="0"/>
    <s v="Direct"/>
    <n v="9"/>
    <n v="16"/>
    <n v="67.449299999999994"/>
  </r>
  <r>
    <s v="Import"/>
    <s v="Southern Asia"/>
    <s v="India"/>
    <s v="Ahmedabad"/>
    <x v="18"/>
    <x v="0"/>
    <s v="Direct"/>
    <n v="1"/>
    <n v="1"/>
    <n v="17.084"/>
  </r>
  <r>
    <s v="Import"/>
    <s v="Southern Asia"/>
    <s v="India"/>
    <s v="Ahmedabad"/>
    <x v="53"/>
    <x v="0"/>
    <s v="Direct"/>
    <n v="1"/>
    <n v="2"/>
    <n v="9.6615000000000002"/>
  </r>
  <r>
    <s v="Import"/>
    <s v="Southern Asia"/>
    <s v="India"/>
    <s v="Ahmedabad"/>
    <x v="3"/>
    <x v="0"/>
    <s v="Direct"/>
    <n v="1"/>
    <n v="2"/>
    <n v="21.24"/>
  </r>
  <r>
    <s v="Import"/>
    <s v="Southern Asia"/>
    <s v="India"/>
    <s v="Bombay (Mumbai)"/>
    <x v="11"/>
    <x v="1"/>
    <s v="Direct"/>
    <n v="20"/>
    <n v="0"/>
    <n v="67.266999999999996"/>
  </r>
  <r>
    <s v="Import"/>
    <s v="Southern Asia"/>
    <s v="India"/>
    <s v="Bombay (Mumbai)"/>
    <x v="8"/>
    <x v="0"/>
    <s v="Direct"/>
    <n v="1"/>
    <n v="1"/>
    <n v="22.859000000000002"/>
  </r>
  <r>
    <s v="Import"/>
    <s v="Southern Asia"/>
    <s v="India"/>
    <s v="Calcutta"/>
    <x v="77"/>
    <x v="0"/>
    <s v="Direct"/>
    <n v="4"/>
    <n v="4"/>
    <n v="38.438000000000002"/>
  </r>
  <r>
    <s v="Import"/>
    <s v="Southern Asia"/>
    <s v="India"/>
    <s v="Calcutta"/>
    <x v="36"/>
    <x v="0"/>
    <s v="Direct"/>
    <n v="1"/>
    <n v="2"/>
    <n v="10.157"/>
  </r>
  <r>
    <s v="Import"/>
    <s v="Southern Asia"/>
    <s v="India"/>
    <s v="Calcutta"/>
    <x v="18"/>
    <x v="0"/>
    <s v="Direct"/>
    <n v="47"/>
    <n v="53"/>
    <n v="943.00890000000004"/>
  </r>
  <r>
    <s v="Import"/>
    <s v="Southern Asia"/>
    <s v="India"/>
    <s v="Calcutta"/>
    <x v="3"/>
    <x v="0"/>
    <s v="Direct"/>
    <n v="12"/>
    <n v="15"/>
    <n v="71.510099999999994"/>
  </r>
  <r>
    <s v="Import"/>
    <s v="Southern Asia"/>
    <s v="India"/>
    <s v="Cochin"/>
    <x v="0"/>
    <x v="0"/>
    <s v="Direct"/>
    <n v="12"/>
    <n v="12"/>
    <n v="243.38800000000001"/>
  </r>
  <r>
    <s v="Import"/>
    <s v="Southern Asia"/>
    <s v="India"/>
    <s v="Cochin"/>
    <x v="10"/>
    <x v="0"/>
    <s v="Direct"/>
    <n v="2"/>
    <n v="3"/>
    <n v="39.631"/>
  </r>
  <r>
    <s v="Import"/>
    <s v="Southern Asia"/>
    <s v="India"/>
    <s v="Cochin"/>
    <x v="19"/>
    <x v="0"/>
    <s v="Direct"/>
    <n v="3"/>
    <n v="4"/>
    <n v="54.556899999999999"/>
  </r>
  <r>
    <s v="Import"/>
    <s v="East Asia"/>
    <s v="Taiwan"/>
    <s v="Keelung"/>
    <x v="9"/>
    <x v="0"/>
    <s v="Direct"/>
    <n v="2"/>
    <n v="4"/>
    <n v="37.375999999999998"/>
  </r>
  <r>
    <s v="Import"/>
    <s v="East Asia"/>
    <s v="Taiwan"/>
    <s v="Taichung"/>
    <x v="78"/>
    <x v="0"/>
    <s v="Direct"/>
    <n v="9"/>
    <n v="18"/>
    <n v="68.559899999999999"/>
  </r>
  <r>
    <s v="Import"/>
    <s v="East Asia"/>
    <s v="Taiwan"/>
    <s v="Taichung"/>
    <x v="32"/>
    <x v="0"/>
    <s v="Direct"/>
    <n v="11"/>
    <n v="18"/>
    <n v="116.3963"/>
  </r>
  <r>
    <s v="Import"/>
    <s v="East Asia"/>
    <s v="Taiwan"/>
    <s v="Taichung"/>
    <x v="18"/>
    <x v="0"/>
    <s v="Direct"/>
    <n v="128"/>
    <n v="173"/>
    <n v="1904.3443"/>
  </r>
  <r>
    <s v="Import"/>
    <s v="East Asia"/>
    <s v="Taiwan"/>
    <s v="Taichung"/>
    <x v="79"/>
    <x v="0"/>
    <s v="Direct"/>
    <n v="5"/>
    <n v="5"/>
    <n v="74.325999999999993"/>
  </r>
  <r>
    <s v="Import"/>
    <s v="East Asia"/>
    <s v="Taiwan"/>
    <s v="Taichung"/>
    <x v="7"/>
    <x v="0"/>
    <s v="Direct"/>
    <n v="24"/>
    <n v="30"/>
    <n v="135.85"/>
  </r>
  <r>
    <s v="Import"/>
    <s v="East Asia"/>
    <s v="Taiwan"/>
    <s v="Taichung"/>
    <x v="3"/>
    <x v="0"/>
    <s v="Direct"/>
    <n v="71"/>
    <n v="94"/>
    <n v="660.63630000000001"/>
  </r>
  <r>
    <s v="Import"/>
    <s v="East Asia"/>
    <s v="Taiwan"/>
    <s v="Taichung"/>
    <x v="89"/>
    <x v="0"/>
    <s v="Direct"/>
    <n v="4"/>
    <n v="4"/>
    <n v="103.248"/>
  </r>
  <r>
    <s v="Import"/>
    <s v="East Asia"/>
    <s v="Taiwan"/>
    <s v="Taichung"/>
    <x v="5"/>
    <x v="0"/>
    <s v="Direct"/>
    <n v="107"/>
    <n v="186"/>
    <n v="1189.1461999999999"/>
  </r>
  <r>
    <s v="Import"/>
    <s v="East Asia"/>
    <s v="Taiwan"/>
    <s v="Taichung"/>
    <x v="24"/>
    <x v="0"/>
    <s v="Direct"/>
    <n v="23"/>
    <n v="36"/>
    <n v="253.66460000000001"/>
  </r>
  <r>
    <s v="Import"/>
    <s v="East Asia"/>
    <s v="Taiwan"/>
    <s v="Taichung"/>
    <x v="8"/>
    <x v="0"/>
    <s v="Direct"/>
    <n v="13"/>
    <n v="17"/>
    <n v="165.65790000000001"/>
  </r>
  <r>
    <s v="Import"/>
    <s v="East Asia"/>
    <s v="Taiwan"/>
    <s v="Taipei"/>
    <x v="53"/>
    <x v="0"/>
    <s v="Direct"/>
    <n v="1"/>
    <n v="1"/>
    <n v="15.1357"/>
  </r>
  <r>
    <s v="Import"/>
    <s v="East Asia"/>
    <s v="Taiwan"/>
    <s v="Taoyuan"/>
    <x v="36"/>
    <x v="0"/>
    <s v="Direct"/>
    <n v="2"/>
    <n v="4"/>
    <n v="24.985299999999999"/>
  </r>
  <r>
    <s v="Import"/>
    <s v="East Asia"/>
    <s v="Taiwan"/>
    <s v="Taoyuan"/>
    <x v="11"/>
    <x v="0"/>
    <s v="Direct"/>
    <n v="48"/>
    <n v="69"/>
    <n v="579.24390000000005"/>
  </r>
  <r>
    <s v="Import"/>
    <s v="East Asia"/>
    <s v="Taiwan"/>
    <s v="Taoyuan"/>
    <x v="53"/>
    <x v="0"/>
    <s v="Direct"/>
    <n v="5"/>
    <n v="6"/>
    <n v="39.9054"/>
  </r>
  <r>
    <s v="Import"/>
    <s v="East Asia"/>
    <s v="Taiwan"/>
    <s v="Taoyuan"/>
    <x v="5"/>
    <x v="0"/>
    <s v="Direct"/>
    <n v="44"/>
    <n v="71"/>
    <n v="338.8682"/>
  </r>
  <r>
    <s v="Import"/>
    <s v="Eastern Europe and Russia"/>
    <s v="Bulgaria"/>
    <s v="Bourgas"/>
    <x v="40"/>
    <x v="0"/>
    <s v="Direct"/>
    <n v="2"/>
    <n v="4"/>
    <n v="52"/>
  </r>
  <r>
    <s v="Import"/>
    <s v="Eastern Europe and Russia"/>
    <s v="Bulgaria"/>
    <s v="Bulgaria - Other"/>
    <x v="11"/>
    <x v="0"/>
    <s v="Direct"/>
    <n v="1"/>
    <n v="2"/>
    <n v="5.4"/>
  </r>
  <r>
    <s v="Import"/>
    <s v="Eastern Europe and Russia"/>
    <s v="Bulgaria"/>
    <s v="Varna"/>
    <x v="67"/>
    <x v="0"/>
    <s v="Direct"/>
    <n v="5"/>
    <n v="10"/>
    <n v="50.18"/>
  </r>
  <r>
    <s v="Import"/>
    <s v="Eastern Europe and Russia"/>
    <s v="Estonia"/>
    <s v="Muuga"/>
    <x v="10"/>
    <x v="0"/>
    <s v="Direct"/>
    <n v="1"/>
    <n v="1"/>
    <n v="2.7549999999999999"/>
  </r>
  <r>
    <s v="Import"/>
    <s v="Eastern Europe and Russia"/>
    <s v="Estonia"/>
    <s v="Muuga"/>
    <x v="30"/>
    <x v="0"/>
    <s v="Direct"/>
    <n v="3"/>
    <n v="6"/>
    <n v="71.5"/>
  </r>
  <r>
    <s v="Import"/>
    <s v="Eastern Europe and Russia"/>
    <s v="Estonia"/>
    <s v="Muuga"/>
    <x v="31"/>
    <x v="0"/>
    <s v="Direct"/>
    <n v="1"/>
    <n v="2"/>
    <n v="23.640999999999998"/>
  </r>
  <r>
    <s v="Import"/>
    <s v="Eastern Europe and Russia"/>
    <s v="Estonia"/>
    <s v="Tallinn"/>
    <x v="51"/>
    <x v="0"/>
    <s v="Direct"/>
    <n v="24"/>
    <n v="48"/>
    <n v="559.54999999999995"/>
  </r>
  <r>
    <s v="Import"/>
    <s v="Eastern Europe and Russia"/>
    <s v="Estonia"/>
    <s v="Tallinn"/>
    <x v="32"/>
    <x v="0"/>
    <s v="Direct"/>
    <n v="5"/>
    <n v="9"/>
    <n v="39.863"/>
  </r>
  <r>
    <s v="Import"/>
    <s v="Eastern Europe and Russia"/>
    <s v="Estonia"/>
    <s v="Tallinn"/>
    <x v="54"/>
    <x v="0"/>
    <s v="Direct"/>
    <n v="1"/>
    <n v="1"/>
    <n v="12.7"/>
  </r>
  <r>
    <s v="Import"/>
    <s v="Eastern Europe and Russia"/>
    <s v="Hungary"/>
    <s v="Budapest"/>
    <x v="7"/>
    <x v="0"/>
    <s v="Direct"/>
    <n v="2"/>
    <n v="4"/>
    <n v="29.646999999999998"/>
  </r>
  <r>
    <s v="Import"/>
    <s v="Eastern Europe and Russia"/>
    <s v="Hungary"/>
    <s v="Budapest"/>
    <x v="8"/>
    <x v="0"/>
    <s v="Direct"/>
    <n v="1"/>
    <n v="1"/>
    <n v="16.600000000000001"/>
  </r>
  <r>
    <s v="Import"/>
    <s v="Eastern Europe and Russia"/>
    <s v="Hungary"/>
    <s v="SZEKESFEHERVAR"/>
    <x v="18"/>
    <x v="0"/>
    <s v="Direct"/>
    <n v="4"/>
    <n v="8"/>
    <n v="45.868000000000002"/>
  </r>
  <r>
    <s v="Import"/>
    <s v="Eastern Europe and Russia"/>
    <s v="Hungary"/>
    <s v="SZEKESFEHERVAR"/>
    <x v="7"/>
    <x v="0"/>
    <s v="Direct"/>
    <n v="6"/>
    <n v="12"/>
    <n v="69.462000000000003"/>
  </r>
  <r>
    <s v="Import"/>
    <s v="Eastern Europe and Russia"/>
    <s v="Latvia"/>
    <s v="Riga"/>
    <x v="13"/>
    <x v="0"/>
    <s v="Direct"/>
    <n v="2"/>
    <n v="4"/>
    <n v="26.254999999999999"/>
  </r>
  <r>
    <s v="Import"/>
    <s v="Southern Asia"/>
    <s v="India"/>
    <s v="Cochin"/>
    <x v="15"/>
    <x v="0"/>
    <s v="Direct"/>
    <n v="7"/>
    <n v="7"/>
    <n v="132.101"/>
  </r>
  <r>
    <s v="Import"/>
    <s v="Southern Asia"/>
    <s v="India"/>
    <s v="Cochin"/>
    <x v="89"/>
    <x v="0"/>
    <s v="Direct"/>
    <n v="7"/>
    <n v="7"/>
    <n v="98.031800000000004"/>
  </r>
  <r>
    <s v="Import"/>
    <s v="Southern Asia"/>
    <s v="India"/>
    <s v="DADRI"/>
    <x v="51"/>
    <x v="0"/>
    <s v="Direct"/>
    <n v="1"/>
    <n v="2"/>
    <n v="11.6981"/>
  </r>
  <r>
    <s v="Import"/>
    <s v="Southern Asia"/>
    <s v="India"/>
    <s v="Delhi"/>
    <x v="53"/>
    <x v="0"/>
    <s v="Direct"/>
    <n v="1"/>
    <n v="1"/>
    <n v="9.6114999999999995"/>
  </r>
  <r>
    <s v="Import"/>
    <s v="Southern Asia"/>
    <s v="India"/>
    <s v="Delhi"/>
    <x v="89"/>
    <x v="0"/>
    <s v="Direct"/>
    <n v="2"/>
    <n v="2"/>
    <n v="31.393899999999999"/>
  </r>
  <r>
    <s v="Import"/>
    <s v="Southern Asia"/>
    <s v="India"/>
    <s v="Ennore"/>
    <x v="19"/>
    <x v="0"/>
    <s v="Direct"/>
    <n v="1"/>
    <n v="2"/>
    <n v="8.6852"/>
  </r>
  <r>
    <s v="Import"/>
    <s v="Southern Asia"/>
    <s v="India"/>
    <s v="Faridabad"/>
    <x v="24"/>
    <x v="0"/>
    <s v="Direct"/>
    <n v="1"/>
    <n v="2"/>
    <n v="3.3988"/>
  </r>
  <r>
    <s v="Import"/>
    <s v="Southern Asia"/>
    <s v="India"/>
    <s v="Garhi Harsaru"/>
    <x v="10"/>
    <x v="0"/>
    <s v="Direct"/>
    <n v="1"/>
    <n v="2"/>
    <n v="29.2"/>
  </r>
  <r>
    <s v="Import"/>
    <s v="Southern Asia"/>
    <s v="India"/>
    <s v="Garhi Harsaru"/>
    <x v="11"/>
    <x v="0"/>
    <s v="Direct"/>
    <n v="12"/>
    <n v="24"/>
    <n v="167.07"/>
  </r>
  <r>
    <s v="Import"/>
    <s v="Southern Asia"/>
    <s v="India"/>
    <s v="Gurgaon"/>
    <x v="13"/>
    <x v="0"/>
    <s v="Direct"/>
    <n v="3"/>
    <n v="6"/>
    <n v="30.825199999999999"/>
  </r>
  <r>
    <s v="Import"/>
    <s v="Southern Asia"/>
    <s v="India"/>
    <s v="Gurgaon"/>
    <x v="53"/>
    <x v="0"/>
    <s v="Direct"/>
    <n v="1"/>
    <n v="1"/>
    <n v="12.21"/>
  </r>
  <r>
    <s v="Import"/>
    <s v="Southern Asia"/>
    <s v="India"/>
    <s v="Hazira"/>
    <x v="11"/>
    <x v="0"/>
    <s v="Direct"/>
    <n v="1"/>
    <n v="1"/>
    <n v="3.2210000000000001"/>
  </r>
  <r>
    <s v="Import"/>
    <s v="Southern Asia"/>
    <s v="India"/>
    <s v="Hazira"/>
    <x v="3"/>
    <x v="0"/>
    <s v="Direct"/>
    <n v="2"/>
    <n v="2"/>
    <n v="10.036"/>
  </r>
  <r>
    <s v="Import"/>
    <s v="Southern Asia"/>
    <s v="India"/>
    <s v="India - Other"/>
    <x v="17"/>
    <x v="0"/>
    <s v="Direct"/>
    <n v="29"/>
    <n v="52"/>
    <n v="223.55119999999999"/>
  </r>
  <r>
    <s v="Import"/>
    <s v="Southern Asia"/>
    <s v="India"/>
    <s v="India - Other"/>
    <x v="61"/>
    <x v="0"/>
    <s v="Direct"/>
    <n v="2"/>
    <n v="3"/>
    <n v="37.340000000000003"/>
  </r>
  <r>
    <s v="Import"/>
    <s v="Southern Asia"/>
    <s v="India"/>
    <s v="India - Other"/>
    <x v="10"/>
    <x v="0"/>
    <s v="Direct"/>
    <n v="79"/>
    <n v="79"/>
    <n v="1690.971"/>
  </r>
  <r>
    <s v="Import"/>
    <s v="Southern Asia"/>
    <s v="India"/>
    <s v="India - Other"/>
    <x v="49"/>
    <x v="0"/>
    <s v="Direct"/>
    <n v="1"/>
    <n v="2"/>
    <n v="9.5815000000000001"/>
  </r>
  <r>
    <s v="Import"/>
    <s v="Southern Asia"/>
    <s v="India"/>
    <s v="India - Other"/>
    <x v="26"/>
    <x v="1"/>
    <s v="Direct"/>
    <n v="10"/>
    <n v="0"/>
    <n v="20.103999999999999"/>
  </r>
  <r>
    <s v="Import"/>
    <s v="Southern Asia"/>
    <s v="India"/>
    <s v="India - Other"/>
    <x v="15"/>
    <x v="0"/>
    <s v="Direct"/>
    <n v="1"/>
    <n v="2"/>
    <n v="24.334"/>
  </r>
  <r>
    <s v="Import"/>
    <s v="Southern Asia"/>
    <s v="India"/>
    <s v="India - Other"/>
    <x v="53"/>
    <x v="0"/>
    <s v="Direct"/>
    <n v="48"/>
    <n v="59"/>
    <n v="787.37860000000001"/>
  </r>
  <r>
    <s v="Import"/>
    <s v="Southern Asia"/>
    <s v="India"/>
    <s v="India - Other"/>
    <x v="7"/>
    <x v="1"/>
    <s v="Direct"/>
    <n v="1"/>
    <n v="0"/>
    <n v="0.32200000000000001"/>
  </r>
  <r>
    <s v="Import"/>
    <s v="Southern Asia"/>
    <s v="India"/>
    <s v="India - Other"/>
    <x v="7"/>
    <x v="0"/>
    <s v="Direct"/>
    <n v="5"/>
    <n v="7"/>
    <n v="107.73050000000001"/>
  </r>
  <r>
    <s v="Import"/>
    <s v="Southern Asia"/>
    <s v="India"/>
    <s v="India - Other"/>
    <x v="31"/>
    <x v="0"/>
    <s v="Direct"/>
    <n v="4"/>
    <n v="4"/>
    <n v="82.24"/>
  </r>
  <r>
    <s v="Import"/>
    <s v="Southern Asia"/>
    <s v="India"/>
    <s v="India - Other"/>
    <x v="89"/>
    <x v="0"/>
    <s v="Direct"/>
    <n v="28"/>
    <n v="28"/>
    <n v="583.63520000000005"/>
  </r>
  <r>
    <s v="Import"/>
    <s v="Southern Asia"/>
    <s v="India"/>
    <s v="India - Other"/>
    <x v="67"/>
    <x v="0"/>
    <s v="Direct"/>
    <n v="6"/>
    <n v="7"/>
    <n v="26.912600000000001"/>
  </r>
  <r>
    <s v="Import"/>
    <s v="Southern Asia"/>
    <s v="India"/>
    <s v="India - Other"/>
    <x v="9"/>
    <x v="1"/>
    <s v="Direct"/>
    <n v="2"/>
    <n v="0"/>
    <n v="105.325"/>
  </r>
  <r>
    <s v="Import"/>
    <s v="Southern Asia"/>
    <s v="India"/>
    <s v="Jaipur"/>
    <x v="24"/>
    <x v="0"/>
    <s v="Direct"/>
    <n v="1"/>
    <n v="1"/>
    <n v="2.6819999999999999"/>
  </r>
  <r>
    <s v="Import"/>
    <s v="Southern Asia"/>
    <s v="India"/>
    <s v="Jawaharlal Nehru"/>
    <x v="61"/>
    <x v="0"/>
    <s v="Direct"/>
    <n v="1"/>
    <n v="1"/>
    <n v="14.76"/>
  </r>
  <r>
    <s v="Import"/>
    <s v="Southern Asia"/>
    <s v="India"/>
    <s v="Jawaharlal Nehru"/>
    <x v="0"/>
    <x v="0"/>
    <s v="Direct"/>
    <n v="1"/>
    <n v="1"/>
    <n v="6.78"/>
  </r>
  <r>
    <s v="Import"/>
    <s v="Southern Asia"/>
    <s v="India"/>
    <s v="Jawaharlal Nehru"/>
    <x v="10"/>
    <x v="0"/>
    <s v="Direct"/>
    <n v="183"/>
    <n v="208"/>
    <n v="3371.8542000000002"/>
  </r>
  <r>
    <s v="Import"/>
    <s v="South-East Asia"/>
    <s v="Vietnam"/>
    <s v="Phuoc Long"/>
    <x v="53"/>
    <x v="0"/>
    <s v="Direct"/>
    <n v="3"/>
    <n v="4"/>
    <n v="32.322600000000001"/>
  </r>
  <r>
    <s v="Import"/>
    <s v="South-East Asia"/>
    <s v="Vietnam"/>
    <s v="Qui Nhon"/>
    <x v="0"/>
    <x v="0"/>
    <s v="Direct"/>
    <n v="5"/>
    <n v="5"/>
    <n v="136.58000000000001"/>
  </r>
  <r>
    <s v="Import"/>
    <s v="South-East Asia"/>
    <s v="Vietnam"/>
    <s v="Qui Nhon"/>
    <x v="13"/>
    <x v="0"/>
    <s v="Direct"/>
    <n v="2"/>
    <n v="2"/>
    <n v="31.331"/>
  </r>
  <r>
    <s v="Import"/>
    <s v="South-East Asia"/>
    <s v="Vietnam"/>
    <s v="Qui Nhon"/>
    <x v="80"/>
    <x v="0"/>
    <s v="Direct"/>
    <n v="1"/>
    <n v="1"/>
    <n v="7.1764000000000001"/>
  </r>
  <r>
    <s v="Import"/>
    <s v="South-East Asia"/>
    <s v="Vietnam"/>
    <s v="Qui Nhon"/>
    <x v="67"/>
    <x v="0"/>
    <s v="Direct"/>
    <n v="1"/>
    <n v="2"/>
    <n v="6.49"/>
  </r>
  <r>
    <s v="Import"/>
    <s v="South-East Asia"/>
    <s v="Vietnam"/>
    <s v="Saigon"/>
    <x v="69"/>
    <x v="0"/>
    <s v="Direct"/>
    <n v="58"/>
    <n v="66"/>
    <n v="1402.8824"/>
  </r>
  <r>
    <s v="Import"/>
    <s v="South-East Asia"/>
    <s v="Vietnam"/>
    <s v="Saigon"/>
    <x v="21"/>
    <x v="0"/>
    <s v="Direct"/>
    <n v="6"/>
    <n v="7"/>
    <n v="55.954999999999998"/>
  </r>
  <r>
    <s v="Import"/>
    <s v="South-East Asia"/>
    <s v="Vietnam"/>
    <s v="Saigon"/>
    <x v="29"/>
    <x v="0"/>
    <s v="Direct"/>
    <n v="8"/>
    <n v="13"/>
    <n v="93.900599999999997"/>
  </r>
  <r>
    <s v="Import"/>
    <s v="South-East Asia"/>
    <s v="Vietnam"/>
    <s v="Saigon"/>
    <x v="1"/>
    <x v="0"/>
    <s v="Direct"/>
    <n v="2"/>
    <n v="2"/>
    <n v="19.551500000000001"/>
  </r>
  <r>
    <s v="Import"/>
    <s v="South-East Asia"/>
    <s v="Vietnam"/>
    <s v="Saigon"/>
    <x v="36"/>
    <x v="0"/>
    <s v="Direct"/>
    <n v="1297"/>
    <n v="2406"/>
    <n v="8269.6872000000003"/>
  </r>
  <r>
    <s v="Import"/>
    <s v="South-East Asia"/>
    <s v="Vietnam"/>
    <s v="Saigon"/>
    <x v="98"/>
    <x v="0"/>
    <s v="Direct"/>
    <n v="1"/>
    <n v="2"/>
    <n v="14.9208"/>
  </r>
  <r>
    <s v="Import"/>
    <s v="South-East Asia"/>
    <s v="Vietnam"/>
    <s v="Saigon"/>
    <x v="30"/>
    <x v="0"/>
    <s v="Direct"/>
    <n v="11"/>
    <n v="22"/>
    <n v="249.93"/>
  </r>
  <r>
    <s v="Import"/>
    <s v="South-East Asia"/>
    <s v="Vietnam"/>
    <s v="Saigon"/>
    <x v="11"/>
    <x v="0"/>
    <s v="Direct"/>
    <n v="155"/>
    <n v="219"/>
    <n v="1533.4056"/>
  </r>
  <r>
    <s v="Import"/>
    <s v="South-East Asia"/>
    <s v="Vietnam"/>
    <s v="Saigon"/>
    <x v="19"/>
    <x v="0"/>
    <s v="Direct"/>
    <n v="108"/>
    <n v="173"/>
    <n v="460.20699999999999"/>
  </r>
  <r>
    <s v="Import"/>
    <s v="South-East Asia"/>
    <s v="Vietnam"/>
    <s v="Saigon"/>
    <x v="25"/>
    <x v="0"/>
    <s v="Direct"/>
    <n v="3"/>
    <n v="3"/>
    <n v="33.669499999999999"/>
  </r>
  <r>
    <s v="Import"/>
    <s v="South-East Asia"/>
    <s v="Vietnam"/>
    <s v="Saigon"/>
    <x v="31"/>
    <x v="0"/>
    <s v="Direct"/>
    <n v="2"/>
    <n v="2"/>
    <n v="47.975000000000001"/>
  </r>
  <r>
    <s v="Import"/>
    <s v="South-East Asia"/>
    <s v="Vietnam"/>
    <s v="Saigon"/>
    <x v="5"/>
    <x v="0"/>
    <s v="Direct"/>
    <n v="144"/>
    <n v="268"/>
    <n v="1427.1428000000001"/>
  </r>
  <r>
    <s v="Import"/>
    <s v="South-East Asia"/>
    <s v="Vietnam"/>
    <s v="Tan Cang"/>
    <x v="6"/>
    <x v="0"/>
    <s v="Direct"/>
    <n v="1"/>
    <n v="1"/>
    <n v="1.7849999999999999"/>
  </r>
  <r>
    <s v="Import"/>
    <s v="South-East Asia"/>
    <s v="Vietnam"/>
    <s v="Vietnam - other"/>
    <x v="99"/>
    <x v="2"/>
    <s v="Direct"/>
    <n v="4"/>
    <n v="0"/>
    <n v="72443.09"/>
  </r>
  <r>
    <s v="Import"/>
    <s v="South-East Asia"/>
    <s v="Vietnam"/>
    <s v="Vung Tau"/>
    <x v="47"/>
    <x v="0"/>
    <s v="Direct"/>
    <n v="18"/>
    <n v="36"/>
    <n v="79.2"/>
  </r>
  <r>
    <s v="Import"/>
    <s v="Southern Asia"/>
    <s v="Bangladesh"/>
    <s v="Chittagong"/>
    <x v="29"/>
    <x v="0"/>
    <s v="Direct"/>
    <n v="1"/>
    <n v="2"/>
    <n v="4.9123000000000001"/>
  </r>
  <r>
    <s v="Import"/>
    <s v="Southern Asia"/>
    <s v="Bangladesh"/>
    <s v="Chittagong"/>
    <x v="36"/>
    <x v="0"/>
    <s v="Direct"/>
    <n v="3"/>
    <n v="6"/>
    <n v="33.550800000000002"/>
  </r>
  <r>
    <s v="Import"/>
    <s v="Southern Asia"/>
    <s v="Bangladesh"/>
    <s v="Chittagong"/>
    <x v="11"/>
    <x v="0"/>
    <s v="Direct"/>
    <n v="6"/>
    <n v="6"/>
    <n v="137.755"/>
  </r>
  <r>
    <s v="Import"/>
    <s v="Southern Asia"/>
    <s v="Bangladesh"/>
    <s v="Chittagong"/>
    <x v="44"/>
    <x v="0"/>
    <s v="Direct"/>
    <n v="2"/>
    <n v="3"/>
    <n v="36.334000000000003"/>
  </r>
  <r>
    <s v="Import"/>
    <s v="Southern Asia"/>
    <s v="Bangladesh"/>
    <s v="Chittagong"/>
    <x v="53"/>
    <x v="0"/>
    <s v="Direct"/>
    <n v="16"/>
    <n v="22"/>
    <n v="175.78989999999999"/>
  </r>
  <r>
    <s v="Import"/>
    <s v="Southern Asia"/>
    <s v="Bangladesh"/>
    <s v="Chittagong"/>
    <x v="31"/>
    <x v="0"/>
    <s v="Direct"/>
    <n v="1"/>
    <n v="2"/>
    <n v="8.0654000000000003"/>
  </r>
  <r>
    <s v="Import"/>
    <s v="Southern Asia"/>
    <s v="Bangladesh"/>
    <s v="Mongla"/>
    <x v="62"/>
    <x v="0"/>
    <s v="Direct"/>
    <n v="1"/>
    <n v="2"/>
    <n v="19.12"/>
  </r>
  <r>
    <s v="Import"/>
    <s v="Southern Asia"/>
    <s v="India"/>
    <s v="Bombay (Mumbai)"/>
    <x v="40"/>
    <x v="0"/>
    <s v="Direct"/>
    <n v="2"/>
    <n v="2"/>
    <n v="47.783999999999999"/>
  </r>
  <r>
    <s v="Import"/>
    <s v="Southern Asia"/>
    <s v="India"/>
    <s v="Calcutta"/>
    <x v="10"/>
    <x v="0"/>
    <s v="Direct"/>
    <n v="2"/>
    <n v="2"/>
    <n v="25.16"/>
  </r>
  <r>
    <s v="Import"/>
    <s v="Southern Asia"/>
    <s v="India"/>
    <s v="Calcutta"/>
    <x v="11"/>
    <x v="0"/>
    <s v="Direct"/>
    <n v="32"/>
    <n v="37"/>
    <n v="519.34439999999995"/>
  </r>
  <r>
    <s v="Import"/>
    <s v="Eastern Europe and Russia"/>
    <s v="Lithuania"/>
    <s v="Klaipeda"/>
    <x v="61"/>
    <x v="0"/>
    <s v="Direct"/>
    <n v="1"/>
    <n v="2"/>
    <n v="24.319299999999998"/>
  </r>
  <r>
    <s v="Import"/>
    <s v="Eastern Europe and Russia"/>
    <s v="Lithuania"/>
    <s v="Klaipeda"/>
    <x v="58"/>
    <x v="0"/>
    <s v="Direct"/>
    <n v="10"/>
    <n v="10"/>
    <n v="213.64099999999999"/>
  </r>
  <r>
    <s v="Import"/>
    <s v="Eastern Europe and Russia"/>
    <s v="Lithuania"/>
    <s v="Klaipeda"/>
    <x v="13"/>
    <x v="0"/>
    <s v="Direct"/>
    <n v="2"/>
    <n v="2"/>
    <n v="6.8490000000000002"/>
  </r>
  <r>
    <s v="Import"/>
    <s v="Eastern Europe and Russia"/>
    <s v="Lithuania"/>
    <s v="Klaipeda"/>
    <x v="70"/>
    <x v="0"/>
    <s v="Direct"/>
    <n v="1"/>
    <n v="2"/>
    <n v="15.699"/>
  </r>
  <r>
    <s v="Import"/>
    <s v="Eastern Europe and Russia"/>
    <s v="Lithuania"/>
    <s v="Klaipeda"/>
    <x v="15"/>
    <x v="0"/>
    <s v="Direct"/>
    <n v="3"/>
    <n v="6"/>
    <n v="78.02"/>
  </r>
  <r>
    <s v="Import"/>
    <s v="Eastern Europe and Russia"/>
    <s v="Lithuania"/>
    <s v="Klaipeda"/>
    <x v="67"/>
    <x v="0"/>
    <s v="Direct"/>
    <n v="4"/>
    <n v="5"/>
    <n v="22.356999999999999"/>
  </r>
  <r>
    <s v="Import"/>
    <s v="Eastern Europe and Russia"/>
    <s v="Poland"/>
    <s v="Gdansk"/>
    <x v="62"/>
    <x v="0"/>
    <s v="Direct"/>
    <n v="4"/>
    <n v="4"/>
    <n v="72.900000000000006"/>
  </r>
  <r>
    <s v="Import"/>
    <s v="Eastern Europe and Russia"/>
    <s v="Poland"/>
    <s v="Gdansk"/>
    <x v="40"/>
    <x v="0"/>
    <s v="Direct"/>
    <n v="13"/>
    <n v="19"/>
    <n v="183.42420000000001"/>
  </r>
  <r>
    <s v="Import"/>
    <s v="Eastern Europe and Russia"/>
    <s v="Poland"/>
    <s v="Gdansk"/>
    <x v="70"/>
    <x v="0"/>
    <s v="Direct"/>
    <n v="1"/>
    <n v="1"/>
    <n v="2.83"/>
  </r>
  <r>
    <s v="Import"/>
    <s v="Eastern Europe and Russia"/>
    <s v="Poland"/>
    <s v="Gdansk"/>
    <x v="7"/>
    <x v="0"/>
    <s v="Direct"/>
    <n v="21"/>
    <n v="42"/>
    <n v="129.68199999999999"/>
  </r>
  <r>
    <s v="Import"/>
    <s v="Eastern Europe and Russia"/>
    <s v="Poland"/>
    <s v="Gdansk"/>
    <x v="80"/>
    <x v="0"/>
    <s v="Direct"/>
    <n v="5"/>
    <n v="8"/>
    <n v="54.569000000000003"/>
  </r>
  <r>
    <s v="Import"/>
    <s v="Eastern Europe and Russia"/>
    <s v="Poland"/>
    <s v="Gdansk"/>
    <x v="67"/>
    <x v="0"/>
    <s v="Direct"/>
    <n v="1"/>
    <n v="1"/>
    <n v="3.4540000000000002"/>
  </r>
  <r>
    <s v="Import"/>
    <s v="Eastern Europe and Russia"/>
    <s v="Poland"/>
    <s v="Gdynia"/>
    <x v="60"/>
    <x v="0"/>
    <s v="Direct"/>
    <n v="3"/>
    <n v="5"/>
    <n v="18.9312"/>
  </r>
  <r>
    <s v="Import"/>
    <s v="Eastern Europe and Russia"/>
    <s v="Poland"/>
    <s v="Gdynia"/>
    <x v="32"/>
    <x v="0"/>
    <s v="Direct"/>
    <n v="10"/>
    <n v="18"/>
    <n v="66.391900000000007"/>
  </r>
  <r>
    <s v="Import"/>
    <s v="Eastern Europe and Russia"/>
    <s v="Poland"/>
    <s v="Gdynia"/>
    <x v="79"/>
    <x v="0"/>
    <s v="Direct"/>
    <n v="1"/>
    <n v="2"/>
    <n v="23.5"/>
  </r>
  <r>
    <s v="Import"/>
    <s v="Eastern Europe and Russia"/>
    <s v="Poland"/>
    <s v="Gdynia"/>
    <x v="7"/>
    <x v="0"/>
    <s v="Direct"/>
    <n v="7"/>
    <n v="14"/>
    <n v="63.937899999999999"/>
  </r>
  <r>
    <s v="Import"/>
    <s v="Eastern Europe and Russia"/>
    <s v="Poland"/>
    <s v="Gdynia"/>
    <x v="3"/>
    <x v="0"/>
    <s v="Direct"/>
    <n v="5"/>
    <n v="7"/>
    <n v="45.948599999999999"/>
  </r>
  <r>
    <s v="Import"/>
    <s v="Eastern Europe and Russia"/>
    <s v="Poland"/>
    <s v="Gdynia"/>
    <x v="5"/>
    <x v="0"/>
    <s v="Direct"/>
    <n v="19"/>
    <n v="25"/>
    <n v="263.18889999999999"/>
  </r>
  <r>
    <s v="Import"/>
    <s v="Eastern Europe and Russia"/>
    <s v="Poland"/>
    <s v="KRAKOW"/>
    <x v="19"/>
    <x v="0"/>
    <s v="Direct"/>
    <n v="1"/>
    <n v="1"/>
    <n v="4.2069999999999999"/>
  </r>
  <r>
    <s v="Import"/>
    <s v="Eastern Europe and Russia"/>
    <s v="Poland"/>
    <s v="Olsztyn"/>
    <x v="7"/>
    <x v="0"/>
    <s v="Direct"/>
    <n v="1"/>
    <n v="2"/>
    <n v="7.7039999999999997"/>
  </r>
  <r>
    <s v="Import"/>
    <s v="Eastern Europe and Russia"/>
    <s v="Poland"/>
    <s v="Sroda Slaska"/>
    <x v="7"/>
    <x v="0"/>
    <s v="Direct"/>
    <n v="1"/>
    <n v="2"/>
    <n v="8.2720000000000002"/>
  </r>
  <r>
    <s v="Import"/>
    <s v="Eastern Europe and Russia"/>
    <s v="Poland"/>
    <s v="Zarow"/>
    <x v="32"/>
    <x v="0"/>
    <s v="Direct"/>
    <n v="2"/>
    <n v="2"/>
    <n v="2.9750000000000001"/>
  </r>
  <r>
    <s v="Import"/>
    <s v="Eastern Europe and Russia"/>
    <s v="Romania"/>
    <s v="Constantza"/>
    <x v="13"/>
    <x v="0"/>
    <s v="Direct"/>
    <n v="4"/>
    <n v="7"/>
    <n v="86.733999999999995"/>
  </r>
  <r>
    <s v="Import"/>
    <s v="Eastern Europe and Russia"/>
    <s v="Romania"/>
    <s v="Constantza"/>
    <x v="36"/>
    <x v="0"/>
    <s v="Direct"/>
    <n v="5"/>
    <n v="9"/>
    <n v="13.8689"/>
  </r>
  <r>
    <s v="Import"/>
    <s v="Eastern Europe and Russia"/>
    <s v="Romania"/>
    <s v="Constantza"/>
    <x v="11"/>
    <x v="0"/>
    <s v="Direct"/>
    <n v="13"/>
    <n v="25"/>
    <n v="164.84800000000001"/>
  </r>
  <r>
    <s v="Import"/>
    <s v="Eastern Europe and Russia"/>
    <s v="Romania"/>
    <s v="Constantza"/>
    <x v="53"/>
    <x v="0"/>
    <s v="Direct"/>
    <n v="1"/>
    <n v="2"/>
    <n v="6.6634000000000002"/>
  </r>
  <r>
    <s v="Import"/>
    <s v="Eastern Europe and Russia"/>
    <s v="Russia"/>
    <s v="Novorossiysk"/>
    <x v="11"/>
    <x v="0"/>
    <s v="Direct"/>
    <n v="1"/>
    <n v="2"/>
    <n v="20.897500000000001"/>
  </r>
  <r>
    <s v="Import"/>
    <s v="Eastern Europe and Russia"/>
    <s v="Russia"/>
    <s v="Novorossiysk"/>
    <x v="107"/>
    <x v="2"/>
    <s v="Direct"/>
    <n v="8"/>
    <n v="0"/>
    <n v="289573.32699999999"/>
  </r>
  <r>
    <s v="Import"/>
    <s v="Southern Asia"/>
    <s v="India"/>
    <s v="Calcutta"/>
    <x v="82"/>
    <x v="0"/>
    <s v="Direct"/>
    <n v="1"/>
    <n v="1"/>
    <n v="12.58"/>
  </r>
  <r>
    <s v="Import"/>
    <s v="Southern Asia"/>
    <s v="India"/>
    <s v="Calcutta"/>
    <x v="25"/>
    <x v="0"/>
    <s v="Direct"/>
    <n v="1"/>
    <n v="1"/>
    <n v="12.7"/>
  </r>
  <r>
    <s v="Import"/>
    <s v="Southern Asia"/>
    <s v="India"/>
    <s v="Calcutta"/>
    <x v="16"/>
    <x v="0"/>
    <s v="Direct"/>
    <n v="2"/>
    <n v="2"/>
    <n v="35.74"/>
  </r>
  <r>
    <s v="Import"/>
    <s v="Southern Asia"/>
    <s v="India"/>
    <s v="Cochin"/>
    <x v="23"/>
    <x v="0"/>
    <s v="Direct"/>
    <n v="0"/>
    <n v="0"/>
    <n v="0.42549999999999999"/>
  </r>
  <r>
    <s v="Import"/>
    <s v="Southern Asia"/>
    <s v="India"/>
    <s v="Cochin"/>
    <x v="11"/>
    <x v="0"/>
    <s v="Direct"/>
    <n v="11"/>
    <n v="18"/>
    <n v="112.5347"/>
  </r>
  <r>
    <s v="Import"/>
    <s v="Southern Asia"/>
    <s v="India"/>
    <s v="Cochin"/>
    <x v="44"/>
    <x v="0"/>
    <s v="Direct"/>
    <n v="5"/>
    <n v="5"/>
    <n v="82.066699999999997"/>
  </r>
  <r>
    <s v="Import"/>
    <s v="Southern Asia"/>
    <s v="India"/>
    <s v="Cochin"/>
    <x v="53"/>
    <x v="0"/>
    <s v="Direct"/>
    <n v="33"/>
    <n v="39"/>
    <n v="491.0351"/>
  </r>
  <r>
    <s v="Import"/>
    <s v="Southern Asia"/>
    <s v="India"/>
    <s v="Cochin"/>
    <x v="31"/>
    <x v="0"/>
    <s v="Direct"/>
    <n v="3"/>
    <n v="4"/>
    <n v="56.451000000000001"/>
  </r>
  <r>
    <s v="Import"/>
    <s v="Southern Asia"/>
    <s v="India"/>
    <s v="Cochin"/>
    <x v="3"/>
    <x v="0"/>
    <s v="Direct"/>
    <n v="3"/>
    <n v="4"/>
    <n v="43.069800000000001"/>
  </r>
  <r>
    <s v="Import"/>
    <s v="Southern Asia"/>
    <s v="India"/>
    <s v="Cochin"/>
    <x v="5"/>
    <x v="0"/>
    <s v="Direct"/>
    <n v="20"/>
    <n v="22"/>
    <n v="286.68860000000001"/>
  </r>
  <r>
    <s v="Import"/>
    <s v="Southern Asia"/>
    <s v="India"/>
    <s v="DADRI"/>
    <x v="19"/>
    <x v="0"/>
    <s v="Direct"/>
    <n v="1"/>
    <n v="2"/>
    <n v="12.4826"/>
  </r>
  <r>
    <s v="Import"/>
    <s v="Southern Asia"/>
    <s v="India"/>
    <s v="DADRI"/>
    <x v="89"/>
    <x v="0"/>
    <s v="Direct"/>
    <n v="2"/>
    <n v="2"/>
    <n v="46.1"/>
  </r>
  <r>
    <s v="Import"/>
    <s v="Southern Asia"/>
    <s v="India"/>
    <s v="DADRI"/>
    <x v="24"/>
    <x v="0"/>
    <s v="Direct"/>
    <n v="1"/>
    <n v="1"/>
    <n v="1.2971999999999999"/>
  </r>
  <r>
    <s v="Import"/>
    <s v="Southern Asia"/>
    <s v="India"/>
    <s v="Delhi"/>
    <x v="6"/>
    <x v="0"/>
    <s v="Direct"/>
    <n v="2"/>
    <n v="2"/>
    <n v="3.11"/>
  </r>
  <r>
    <s v="Import"/>
    <s v="Southern Asia"/>
    <s v="India"/>
    <s v="Delhi"/>
    <x v="5"/>
    <x v="0"/>
    <s v="Direct"/>
    <n v="1"/>
    <n v="1"/>
    <n v="12.532"/>
  </r>
  <r>
    <s v="Import"/>
    <s v="Southern Asia"/>
    <s v="India"/>
    <s v="Dhannad/Indore"/>
    <x v="3"/>
    <x v="0"/>
    <s v="Direct"/>
    <n v="8"/>
    <n v="12"/>
    <n v="107.7501"/>
  </r>
  <r>
    <s v="Import"/>
    <s v="Southern Asia"/>
    <s v="India"/>
    <s v="Ennore"/>
    <x v="17"/>
    <x v="0"/>
    <s v="Direct"/>
    <n v="10"/>
    <n v="14"/>
    <n v="61.005200000000002"/>
  </r>
  <r>
    <s v="Import"/>
    <s v="Southern Asia"/>
    <s v="India"/>
    <s v="Ennore"/>
    <x v="0"/>
    <x v="0"/>
    <s v="Direct"/>
    <n v="4"/>
    <n v="4"/>
    <n v="108"/>
  </r>
  <r>
    <s v="Import"/>
    <s v="Southern Asia"/>
    <s v="India"/>
    <s v="Ennore"/>
    <x v="78"/>
    <x v="0"/>
    <s v="Direct"/>
    <n v="1"/>
    <n v="1"/>
    <n v="20.446999999999999"/>
  </r>
  <r>
    <s v="Import"/>
    <s v="Southern Asia"/>
    <s v="India"/>
    <s v="Ennore"/>
    <x v="9"/>
    <x v="1"/>
    <s v="Direct"/>
    <n v="1"/>
    <n v="0"/>
    <n v="40.200000000000003"/>
  </r>
  <r>
    <s v="Import"/>
    <s v="Southern Asia"/>
    <s v="India"/>
    <s v="Garhi Harsaru"/>
    <x v="80"/>
    <x v="0"/>
    <s v="Direct"/>
    <n v="2"/>
    <n v="3"/>
    <n v="12.83"/>
  </r>
  <r>
    <s v="Import"/>
    <s v="Southern Asia"/>
    <s v="India"/>
    <s v="Gurgaon"/>
    <x v="39"/>
    <x v="0"/>
    <s v="Direct"/>
    <n v="1"/>
    <n v="1"/>
    <n v="22.473600000000001"/>
  </r>
  <r>
    <s v="Import"/>
    <s v="Southern Asia"/>
    <s v="India"/>
    <s v="Hazira"/>
    <x v="10"/>
    <x v="0"/>
    <s v="Direct"/>
    <n v="3"/>
    <n v="3"/>
    <n v="47.3964"/>
  </r>
  <r>
    <s v="Import"/>
    <s v="Southern Asia"/>
    <s v="India"/>
    <s v="Hydrabad"/>
    <x v="70"/>
    <x v="0"/>
    <s v="Direct"/>
    <n v="2"/>
    <n v="4"/>
    <n v="30.751000000000001"/>
  </r>
  <r>
    <s v="Import"/>
    <s v="Southern Asia"/>
    <s v="India"/>
    <s v="India - Other"/>
    <x v="21"/>
    <x v="0"/>
    <s v="Direct"/>
    <n v="5"/>
    <n v="6"/>
    <n v="72.897599999999997"/>
  </r>
  <r>
    <s v="Import"/>
    <s v="Southern Asia"/>
    <s v="India"/>
    <s v="India - Other"/>
    <x v="32"/>
    <x v="0"/>
    <s v="Direct"/>
    <n v="10"/>
    <n v="19"/>
    <n v="98.533000000000001"/>
  </r>
  <r>
    <s v="Import"/>
    <s v="Southern Asia"/>
    <s v="India"/>
    <s v="India - Other"/>
    <x v="18"/>
    <x v="0"/>
    <s v="Direct"/>
    <n v="53"/>
    <n v="76"/>
    <n v="1093.6932999999999"/>
  </r>
  <r>
    <s v="Import"/>
    <s v="Southern Asia"/>
    <s v="India"/>
    <s v="India - Other"/>
    <x v="19"/>
    <x v="0"/>
    <s v="Direct"/>
    <n v="11"/>
    <n v="18"/>
    <n v="112.3623"/>
  </r>
  <r>
    <s v="Import"/>
    <s v="Southern Asia"/>
    <s v="India"/>
    <s v="India - Other"/>
    <x v="6"/>
    <x v="0"/>
    <s v="Direct"/>
    <n v="1"/>
    <n v="1"/>
    <n v="5.53"/>
  </r>
  <r>
    <s v="Import"/>
    <s v="Southern Asia"/>
    <s v="India"/>
    <s v="India - Other"/>
    <x v="3"/>
    <x v="0"/>
    <s v="Direct"/>
    <n v="24"/>
    <n v="33"/>
    <n v="255.79769999999999"/>
  </r>
  <r>
    <s v="Import"/>
    <s v="Southern Asia"/>
    <s v="India"/>
    <s v="India - Other"/>
    <x v="5"/>
    <x v="0"/>
    <s v="Direct"/>
    <n v="21"/>
    <n v="35"/>
    <n v="216.4485"/>
  </r>
  <r>
    <s v="Import"/>
    <s v="Eastern Europe and Russia"/>
    <s v="Russia"/>
    <s v="Russia - other"/>
    <x v="18"/>
    <x v="0"/>
    <s v="Direct"/>
    <n v="1"/>
    <n v="2"/>
    <n v="21.45"/>
  </r>
  <r>
    <s v="Import"/>
    <s v="Eastern Europe and Russia"/>
    <s v="Russia"/>
    <s v="St Petersburg"/>
    <x v="18"/>
    <x v="0"/>
    <s v="Direct"/>
    <n v="8"/>
    <n v="15"/>
    <n v="133.1534"/>
  </r>
  <r>
    <s v="Import"/>
    <s v="Eastern Europe and Russia"/>
    <s v="Russia"/>
    <s v="St Petersburg"/>
    <x v="104"/>
    <x v="0"/>
    <s v="Direct"/>
    <n v="7"/>
    <n v="14"/>
    <n v="168.102"/>
  </r>
  <r>
    <s v="Import"/>
    <s v="Eastern Europe and Russia"/>
    <s v="Russia"/>
    <s v="St Petersburg"/>
    <x v="7"/>
    <x v="1"/>
    <s v="Direct"/>
    <n v="2"/>
    <n v="0"/>
    <n v="11.385"/>
  </r>
  <r>
    <s v="Import"/>
    <s v="Eastern Europe and Russia"/>
    <s v="Russia"/>
    <s v="St Petersburg"/>
    <x v="7"/>
    <x v="0"/>
    <s v="Direct"/>
    <n v="4"/>
    <n v="7"/>
    <n v="47.655999999999999"/>
  </r>
  <r>
    <s v="Import"/>
    <s v="Eastern Europe and Russia"/>
    <s v="Ukraine"/>
    <s v="Odessa"/>
    <x v="39"/>
    <x v="0"/>
    <s v="Direct"/>
    <n v="1"/>
    <n v="2"/>
    <n v="28.56"/>
  </r>
  <r>
    <s v="Import"/>
    <s v="Eastern Europe and Russia"/>
    <s v="Ukraine"/>
    <s v="Odessa"/>
    <x v="7"/>
    <x v="0"/>
    <s v="Direct"/>
    <n v="4"/>
    <n v="8"/>
    <n v="12.968999999999999"/>
  </r>
  <r>
    <s v="Import"/>
    <s v="Indian Ocean Islands"/>
    <s v="Christmas Island"/>
    <s v="Christmas Island "/>
    <x v="47"/>
    <x v="0"/>
    <s v="Direct"/>
    <n v="283"/>
    <n v="283"/>
    <n v="567"/>
  </r>
  <r>
    <s v="Import"/>
    <s v="Indian Ocean Islands"/>
    <s v="Christmas Island"/>
    <s v="Christmas Island "/>
    <x v="18"/>
    <x v="0"/>
    <s v="Direct"/>
    <n v="4"/>
    <n v="4"/>
    <n v="45.067"/>
  </r>
  <r>
    <s v="Import"/>
    <s v="Indian Ocean Islands"/>
    <s v="Christmas Island"/>
    <s v="Christmas Island "/>
    <x v="20"/>
    <x v="0"/>
    <s v="Direct"/>
    <n v="1"/>
    <n v="1"/>
    <n v="5.8"/>
  </r>
  <r>
    <s v="Import"/>
    <s v="Indian Ocean Islands"/>
    <s v="Cocos Island"/>
    <s v="Cocos Island "/>
    <x v="6"/>
    <x v="0"/>
    <s v="Direct"/>
    <n v="7"/>
    <n v="7"/>
    <n v="37.5"/>
  </r>
  <r>
    <s v="Import"/>
    <s v="Indian Ocean Islands"/>
    <s v="Mauritius"/>
    <s v="Port Louis"/>
    <x v="109"/>
    <x v="0"/>
    <s v="Direct"/>
    <n v="1"/>
    <n v="1"/>
    <n v="17.36"/>
  </r>
  <r>
    <s v="Import"/>
    <s v="Indian Ocean Islands"/>
    <s v="Mauritius"/>
    <s v="Port Louis"/>
    <x v="62"/>
    <x v="0"/>
    <s v="Direct"/>
    <n v="24"/>
    <n v="26"/>
    <n v="267.06700000000001"/>
  </r>
  <r>
    <s v="Import"/>
    <s v="Indian Ocean Islands"/>
    <s v="Seychelles"/>
    <s v="Port Victoria"/>
    <x v="62"/>
    <x v="0"/>
    <s v="Direct"/>
    <n v="5"/>
    <n v="5"/>
    <n v="101.23260000000001"/>
  </r>
  <r>
    <s v="Import"/>
    <s v="Indian Ocean Islands"/>
    <s v="Seychelles"/>
    <s v="Port Victoria"/>
    <x v="46"/>
    <x v="0"/>
    <s v="Direct"/>
    <n v="22"/>
    <n v="22"/>
    <n v="442.79829999999998"/>
  </r>
  <r>
    <s v="Import"/>
    <s v="Japan"/>
    <s v="Japan"/>
    <s v="Hakata"/>
    <x v="79"/>
    <x v="0"/>
    <s v="Direct"/>
    <n v="11"/>
    <n v="11"/>
    <n v="203.28"/>
  </r>
  <r>
    <s v="Import"/>
    <s v="Japan"/>
    <s v="Japan"/>
    <s v="Hakata"/>
    <x v="7"/>
    <x v="0"/>
    <s v="Direct"/>
    <n v="0"/>
    <n v="0"/>
    <n v="14.215"/>
  </r>
  <r>
    <s v="Import"/>
    <s v="Japan"/>
    <s v="Japan"/>
    <s v="Hakata"/>
    <x v="6"/>
    <x v="0"/>
    <s v="Direct"/>
    <n v="1"/>
    <n v="1"/>
    <n v="1.258"/>
  </r>
  <r>
    <s v="Import"/>
    <s v="Japan"/>
    <s v="Japan"/>
    <s v="Hakata"/>
    <x v="5"/>
    <x v="0"/>
    <s v="Direct"/>
    <n v="108"/>
    <n v="216"/>
    <n v="1204.4502"/>
  </r>
  <r>
    <s v="Import"/>
    <s v="Japan"/>
    <s v="Japan"/>
    <s v="Kanazawa"/>
    <x v="11"/>
    <x v="0"/>
    <s v="Direct"/>
    <n v="1"/>
    <n v="1"/>
    <n v="8.7219999999999995"/>
  </r>
  <r>
    <s v="Import"/>
    <s v="Japan"/>
    <s v="Japan"/>
    <s v="Kanda"/>
    <x v="26"/>
    <x v="1"/>
    <s v="Direct"/>
    <n v="1641"/>
    <n v="0"/>
    <n v="2818.18"/>
  </r>
  <r>
    <s v="Import"/>
    <s v="Japan"/>
    <s v="Japan"/>
    <s v="Kobe"/>
    <x v="19"/>
    <x v="0"/>
    <s v="Direct"/>
    <n v="2"/>
    <n v="3"/>
    <n v="10.572900000000001"/>
  </r>
  <r>
    <s v="Import"/>
    <s v="Japan"/>
    <s v="Japan"/>
    <s v="Kobe"/>
    <x v="20"/>
    <x v="1"/>
    <s v="Direct"/>
    <n v="2"/>
    <n v="0"/>
    <n v="3.96"/>
  </r>
  <r>
    <s v="Import"/>
    <s v="Japan"/>
    <s v="Japan"/>
    <s v="Kobe"/>
    <x v="54"/>
    <x v="0"/>
    <s v="Direct"/>
    <n v="3"/>
    <n v="3"/>
    <n v="63.661200000000001"/>
  </r>
  <r>
    <s v="Import"/>
    <s v="Japan"/>
    <s v="Japan"/>
    <s v="Kobe"/>
    <x v="7"/>
    <x v="1"/>
    <s v="Direct"/>
    <n v="409"/>
    <n v="0"/>
    <n v="1153.2218"/>
  </r>
  <r>
    <s v="Import"/>
    <s v="Japan"/>
    <s v="Japan"/>
    <s v="Kobe"/>
    <x v="7"/>
    <x v="0"/>
    <s v="Direct"/>
    <n v="54"/>
    <n v="92"/>
    <n v="523.16499999999996"/>
  </r>
  <r>
    <s v="Import"/>
    <s v="Japan"/>
    <s v="Japan"/>
    <s v="Kobe"/>
    <x v="24"/>
    <x v="0"/>
    <s v="Direct"/>
    <n v="7"/>
    <n v="7"/>
    <n v="94.224500000000006"/>
  </r>
  <r>
    <s v="Import"/>
    <s v="Japan"/>
    <s v="Japan"/>
    <s v="Kobe"/>
    <x v="8"/>
    <x v="0"/>
    <s v="Direct"/>
    <n v="7"/>
    <n v="10"/>
    <n v="79.721500000000006"/>
  </r>
  <r>
    <s v="Import"/>
    <s v="Japan"/>
    <s v="Japan"/>
    <s v="Kobe"/>
    <x v="9"/>
    <x v="1"/>
    <s v="Direct"/>
    <n v="316"/>
    <n v="0"/>
    <n v="7511.0501999999997"/>
  </r>
  <r>
    <s v="Import"/>
    <s v="Japan"/>
    <s v="Japan"/>
    <s v="Moji"/>
    <x v="10"/>
    <x v="0"/>
    <s v="Direct"/>
    <n v="42"/>
    <n v="82"/>
    <n v="741.8"/>
  </r>
  <r>
    <s v="Import"/>
    <s v="Southern Asia"/>
    <s v="India"/>
    <s v="Jawaharlal Nehru"/>
    <x v="39"/>
    <x v="0"/>
    <s v="Direct"/>
    <n v="7"/>
    <n v="7"/>
    <n v="105.5204"/>
  </r>
  <r>
    <s v="Import"/>
    <s v="Southern Asia"/>
    <s v="India"/>
    <s v="Jawaharlal Nehru"/>
    <x v="49"/>
    <x v="0"/>
    <s v="Direct"/>
    <n v="1"/>
    <n v="2"/>
    <n v="6.9029999999999996"/>
  </r>
  <r>
    <s v="Import"/>
    <s v="Southern Asia"/>
    <s v="India"/>
    <s v="Jawaharlal Nehru"/>
    <x v="40"/>
    <x v="0"/>
    <s v="Direct"/>
    <n v="24"/>
    <n v="31"/>
    <n v="357.38229999999999"/>
  </r>
  <r>
    <s v="Import"/>
    <s v="Southern Asia"/>
    <s v="India"/>
    <s v="Jawaharlal Nehru"/>
    <x v="18"/>
    <x v="0"/>
    <s v="Direct"/>
    <n v="242"/>
    <n v="362"/>
    <n v="3970.0610000000001"/>
  </r>
  <r>
    <s v="Import"/>
    <s v="Southern Asia"/>
    <s v="India"/>
    <s v="Jawaharlal Nehru"/>
    <x v="79"/>
    <x v="0"/>
    <s v="Direct"/>
    <n v="2"/>
    <n v="2"/>
    <n v="26.225000000000001"/>
  </r>
  <r>
    <s v="Import"/>
    <s v="Southern Asia"/>
    <s v="India"/>
    <s v="Jawaharlal Nehru"/>
    <x v="54"/>
    <x v="0"/>
    <s v="Direct"/>
    <n v="1"/>
    <n v="1"/>
    <n v="17.09"/>
  </r>
  <r>
    <s v="Import"/>
    <s v="Southern Asia"/>
    <s v="India"/>
    <s v="Jawaharlal Nehru"/>
    <x v="15"/>
    <x v="0"/>
    <s v="Direct"/>
    <n v="1"/>
    <n v="1"/>
    <n v="21.1"/>
  </r>
  <r>
    <s v="Import"/>
    <s v="Southern Asia"/>
    <s v="India"/>
    <s v="Jawaharlal Nehru"/>
    <x v="7"/>
    <x v="0"/>
    <s v="Direct"/>
    <n v="15"/>
    <n v="17"/>
    <n v="320.65600000000001"/>
  </r>
  <r>
    <s v="Import"/>
    <s v="Southern Asia"/>
    <s v="India"/>
    <s v="Jawaharlal Nehru"/>
    <x v="80"/>
    <x v="0"/>
    <s v="Direct"/>
    <n v="12"/>
    <n v="20"/>
    <n v="128.19489999999999"/>
  </r>
  <r>
    <s v="Import"/>
    <s v="Southern Asia"/>
    <s v="India"/>
    <s v="Jawaharlal Nehru"/>
    <x v="3"/>
    <x v="0"/>
    <s v="Direct"/>
    <n v="159"/>
    <n v="224"/>
    <n v="1613.4402"/>
  </r>
  <r>
    <s v="Import"/>
    <s v="Southern Asia"/>
    <s v="India"/>
    <s v="Jawaharlal Nehru"/>
    <x v="89"/>
    <x v="0"/>
    <s v="Direct"/>
    <n v="12"/>
    <n v="13"/>
    <n v="237.83170000000001"/>
  </r>
  <r>
    <s v="Import"/>
    <s v="Southern Asia"/>
    <s v="India"/>
    <s v="Jawaharlal Nehru"/>
    <x v="5"/>
    <x v="0"/>
    <s v="Direct"/>
    <n v="30"/>
    <n v="45"/>
    <n v="401.84370000000001"/>
  </r>
  <r>
    <s v="Import"/>
    <s v="Southern Asia"/>
    <s v="India"/>
    <s v="Jawaharlal Nehru"/>
    <x v="67"/>
    <x v="0"/>
    <s v="Direct"/>
    <n v="25"/>
    <n v="30"/>
    <n v="151.9068"/>
  </r>
  <r>
    <s v="Import"/>
    <s v="Southern Asia"/>
    <s v="India"/>
    <s v="Kanpur"/>
    <x v="42"/>
    <x v="0"/>
    <s v="Direct"/>
    <n v="10"/>
    <n v="10"/>
    <n v="237.5"/>
  </r>
  <r>
    <s v="Import"/>
    <s v="Southern Asia"/>
    <s v="India"/>
    <s v="Kanpur"/>
    <x v="10"/>
    <x v="0"/>
    <s v="Direct"/>
    <n v="57"/>
    <n v="57"/>
    <n v="1227.0060000000001"/>
  </r>
  <r>
    <s v="Import"/>
    <s v="Southern Asia"/>
    <s v="India"/>
    <s v="Kanpur"/>
    <x v="49"/>
    <x v="0"/>
    <s v="Direct"/>
    <n v="1"/>
    <n v="1"/>
    <n v="2.7694999999999999"/>
  </r>
  <r>
    <s v="Import"/>
    <s v="Southern Asia"/>
    <s v="India"/>
    <s v="Kanpur"/>
    <x v="19"/>
    <x v="0"/>
    <s v="Direct"/>
    <n v="1"/>
    <n v="1"/>
    <n v="1.587"/>
  </r>
  <r>
    <s v="Import"/>
    <s v="Southern Asia"/>
    <s v="India"/>
    <s v="Kota"/>
    <x v="18"/>
    <x v="0"/>
    <s v="Direct"/>
    <n v="2"/>
    <n v="4"/>
    <n v="15.59"/>
  </r>
  <r>
    <s v="Import"/>
    <s v="Southern Asia"/>
    <s v="India"/>
    <s v="Kota"/>
    <x v="54"/>
    <x v="0"/>
    <s v="Direct"/>
    <n v="1"/>
    <n v="2"/>
    <n v="11.982799999999999"/>
  </r>
  <r>
    <s v="Import"/>
    <s v="Southern Asia"/>
    <s v="India"/>
    <s v="Kota"/>
    <x v="3"/>
    <x v="0"/>
    <s v="Direct"/>
    <n v="1"/>
    <n v="2"/>
    <n v="18.728000000000002"/>
  </r>
  <r>
    <s v="Import"/>
    <s v="Southern Asia"/>
    <s v="India"/>
    <s v="Ludhiana"/>
    <x v="67"/>
    <x v="0"/>
    <s v="Direct"/>
    <n v="2"/>
    <n v="2"/>
    <n v="9.3529999999999998"/>
  </r>
  <r>
    <s v="Import"/>
    <s v="Southern Asia"/>
    <s v="India"/>
    <s v="Madras"/>
    <x v="10"/>
    <x v="0"/>
    <s v="Direct"/>
    <n v="63"/>
    <n v="65"/>
    <n v="1279.4039"/>
  </r>
  <r>
    <s v="Import"/>
    <s v="Southern Asia"/>
    <s v="India"/>
    <s v="Madras"/>
    <x v="49"/>
    <x v="0"/>
    <s v="Direct"/>
    <n v="1"/>
    <n v="2"/>
    <n v="8.4049999999999994"/>
  </r>
  <r>
    <s v="Import"/>
    <s v="Southern Asia"/>
    <s v="India"/>
    <s v="Madras"/>
    <x v="30"/>
    <x v="0"/>
    <s v="Direct"/>
    <n v="1"/>
    <n v="1"/>
    <n v="15.978999999999999"/>
  </r>
  <r>
    <s v="Import"/>
    <s v="Southern Asia"/>
    <s v="India"/>
    <s v="Madras"/>
    <x v="19"/>
    <x v="0"/>
    <s v="Direct"/>
    <n v="3"/>
    <n v="6"/>
    <n v="55.314999999999998"/>
  </r>
  <r>
    <s v="Import"/>
    <s v="Southern Asia"/>
    <s v="India"/>
    <s v="Madras"/>
    <x v="54"/>
    <x v="0"/>
    <s v="Direct"/>
    <n v="2"/>
    <n v="4"/>
    <n v="33.927599999999998"/>
  </r>
  <r>
    <s v="Import"/>
    <s v="Southern Asia"/>
    <s v="India"/>
    <s v="Madras"/>
    <x v="15"/>
    <x v="0"/>
    <s v="Direct"/>
    <n v="68"/>
    <n v="68"/>
    <n v="1650.3588"/>
  </r>
  <r>
    <s v="Import"/>
    <s v="Southern Asia"/>
    <s v="India"/>
    <s v="Madras"/>
    <x v="53"/>
    <x v="0"/>
    <s v="Direct"/>
    <n v="24"/>
    <n v="27"/>
    <n v="406.2396"/>
  </r>
  <r>
    <s v="Import"/>
    <s v="Southern Asia"/>
    <s v="India"/>
    <s v="Madras"/>
    <x v="7"/>
    <x v="1"/>
    <s v="Direct"/>
    <n v="2"/>
    <n v="0"/>
    <n v="24.26"/>
  </r>
  <r>
    <s v="Import"/>
    <s v="Southern Asia"/>
    <s v="India"/>
    <s v="Madras"/>
    <x v="7"/>
    <x v="0"/>
    <s v="Direct"/>
    <n v="8"/>
    <n v="13"/>
    <n v="101.7448"/>
  </r>
  <r>
    <s v="Import"/>
    <s v="Southern Asia"/>
    <s v="India"/>
    <s v="Madras"/>
    <x v="31"/>
    <x v="0"/>
    <s v="Direct"/>
    <n v="5"/>
    <n v="9"/>
    <n v="100.52500000000001"/>
  </r>
  <r>
    <s v="Import"/>
    <s v="Southern Asia"/>
    <s v="India"/>
    <s v="Jaipur"/>
    <x v="54"/>
    <x v="0"/>
    <s v="Direct"/>
    <n v="1"/>
    <n v="1"/>
    <n v="2.8719000000000001"/>
  </r>
  <r>
    <s v="Import"/>
    <s v="Southern Asia"/>
    <s v="India"/>
    <s v="Jawaharlal Nehru"/>
    <x v="77"/>
    <x v="0"/>
    <s v="Direct"/>
    <n v="1"/>
    <n v="1"/>
    <n v="17.838000000000001"/>
  </r>
  <r>
    <s v="Import"/>
    <s v="Southern Asia"/>
    <s v="India"/>
    <s v="Jawaharlal Nehru"/>
    <x v="17"/>
    <x v="0"/>
    <s v="Direct"/>
    <n v="15"/>
    <n v="18"/>
    <n v="56.390700000000002"/>
  </r>
  <r>
    <s v="Import"/>
    <s v="Southern Asia"/>
    <s v="India"/>
    <s v="Jawaharlal Nehru"/>
    <x v="51"/>
    <x v="0"/>
    <s v="Direct"/>
    <n v="1"/>
    <n v="1"/>
    <n v="10.4831"/>
  </r>
  <r>
    <s v="Import"/>
    <s v="Southern Asia"/>
    <s v="India"/>
    <s v="Jawaharlal Nehru"/>
    <x v="13"/>
    <x v="0"/>
    <s v="Direct"/>
    <n v="3"/>
    <n v="3"/>
    <n v="54.98"/>
  </r>
  <r>
    <s v="Import"/>
    <s v="Southern Asia"/>
    <s v="India"/>
    <s v="Jawaharlal Nehru"/>
    <x v="70"/>
    <x v="0"/>
    <s v="Direct"/>
    <n v="3"/>
    <n v="3"/>
    <n v="21.185600000000001"/>
  </r>
  <r>
    <s v="Import"/>
    <s v="Southern Asia"/>
    <s v="India"/>
    <s v="Jawaharlal Nehru"/>
    <x v="19"/>
    <x v="0"/>
    <s v="Direct"/>
    <n v="32"/>
    <n v="47"/>
    <n v="242.79640000000001"/>
  </r>
  <r>
    <s v="Import"/>
    <s v="Southern Asia"/>
    <s v="India"/>
    <s v="Jawaharlal Nehru"/>
    <x v="100"/>
    <x v="0"/>
    <s v="Direct"/>
    <n v="1"/>
    <n v="1"/>
    <n v="7.23"/>
  </r>
  <r>
    <s v="Import"/>
    <s v="Southern Asia"/>
    <s v="India"/>
    <s v="Jodhpur"/>
    <x v="29"/>
    <x v="0"/>
    <s v="Direct"/>
    <n v="30"/>
    <n v="30"/>
    <n v="606.29999999999995"/>
  </r>
  <r>
    <s v="Import"/>
    <s v="Southern Asia"/>
    <s v="India"/>
    <s v="Jodhpur"/>
    <x v="49"/>
    <x v="0"/>
    <s v="Direct"/>
    <n v="2"/>
    <n v="2"/>
    <n v="40.42"/>
  </r>
  <r>
    <s v="Import"/>
    <s v="Southern Asia"/>
    <s v="India"/>
    <s v="Jodhpur"/>
    <x v="36"/>
    <x v="0"/>
    <s v="Direct"/>
    <n v="4"/>
    <n v="5"/>
    <n v="24.4603"/>
  </r>
  <r>
    <s v="Import"/>
    <s v="Southern Asia"/>
    <s v="India"/>
    <s v="Kanpur"/>
    <x v="14"/>
    <x v="0"/>
    <s v="Direct"/>
    <n v="1"/>
    <n v="2"/>
    <n v="28.48"/>
  </r>
  <r>
    <s v="Import"/>
    <s v="Southern Asia"/>
    <s v="India"/>
    <s v="Kota"/>
    <x v="0"/>
    <x v="0"/>
    <s v="Direct"/>
    <n v="1"/>
    <n v="1"/>
    <n v="23.5"/>
  </r>
  <r>
    <s v="Import"/>
    <s v="Southern Asia"/>
    <s v="India"/>
    <s v="Kota"/>
    <x v="10"/>
    <x v="0"/>
    <s v="Direct"/>
    <n v="2"/>
    <n v="2"/>
    <n v="41.228000000000002"/>
  </r>
  <r>
    <s v="Import"/>
    <s v="Southern Asia"/>
    <s v="India"/>
    <s v="Kota"/>
    <x v="13"/>
    <x v="0"/>
    <s v="Direct"/>
    <n v="1"/>
    <n v="1"/>
    <n v="23.5"/>
  </r>
  <r>
    <s v="Import"/>
    <s v="Southern Asia"/>
    <s v="India"/>
    <s v="Ludhiana"/>
    <x v="36"/>
    <x v="0"/>
    <s v="Direct"/>
    <n v="1"/>
    <n v="1"/>
    <n v="2.5318999999999998"/>
  </r>
  <r>
    <s v="Import"/>
    <s v="Southern Asia"/>
    <s v="India"/>
    <s v="Ludhiana"/>
    <x v="53"/>
    <x v="0"/>
    <s v="Direct"/>
    <n v="3"/>
    <n v="5"/>
    <n v="44.141100000000002"/>
  </r>
  <r>
    <s v="Import"/>
    <s v="Southern Asia"/>
    <s v="India"/>
    <s v="Madras"/>
    <x v="21"/>
    <x v="0"/>
    <s v="Direct"/>
    <n v="4"/>
    <n v="4"/>
    <n v="48.409199999999998"/>
  </r>
  <r>
    <s v="Import"/>
    <s v="Southern Asia"/>
    <s v="India"/>
    <s v="Madras"/>
    <x v="60"/>
    <x v="0"/>
    <s v="Direct"/>
    <n v="1"/>
    <n v="1"/>
    <n v="4.1356000000000002"/>
  </r>
  <r>
    <s v="Import"/>
    <s v="Southern Asia"/>
    <s v="India"/>
    <s v="Madras"/>
    <x v="32"/>
    <x v="0"/>
    <s v="Direct"/>
    <n v="1"/>
    <n v="2"/>
    <n v="11.475"/>
  </r>
  <r>
    <s v="Import"/>
    <s v="Southern Asia"/>
    <s v="India"/>
    <s v="Madras"/>
    <x v="18"/>
    <x v="0"/>
    <s v="Direct"/>
    <n v="100"/>
    <n v="139"/>
    <n v="1551.5649000000001"/>
  </r>
  <r>
    <s v="Import"/>
    <s v="Southern Asia"/>
    <s v="India"/>
    <s v="Madras"/>
    <x v="6"/>
    <x v="0"/>
    <s v="Direct"/>
    <n v="1"/>
    <n v="1"/>
    <n v="1.4750000000000001"/>
  </r>
  <r>
    <s v="Import"/>
    <s v="Southern Asia"/>
    <s v="India"/>
    <s v="Madras"/>
    <x v="3"/>
    <x v="0"/>
    <s v="Direct"/>
    <n v="36"/>
    <n v="51"/>
    <n v="395.0283"/>
  </r>
  <r>
    <s v="Import"/>
    <s v="Southern Asia"/>
    <s v="India"/>
    <s v="Madras"/>
    <x v="4"/>
    <x v="0"/>
    <s v="Direct"/>
    <n v="6"/>
    <n v="6"/>
    <n v="134.548"/>
  </r>
  <r>
    <s v="Import"/>
    <s v="Southern Asia"/>
    <s v="India"/>
    <s v="Madras"/>
    <x v="5"/>
    <x v="0"/>
    <s v="Direct"/>
    <n v="61"/>
    <n v="105"/>
    <n v="859.67139999999995"/>
  </r>
  <r>
    <s v="Import"/>
    <s v="Southern Asia"/>
    <s v="India"/>
    <s v="Madras"/>
    <x v="24"/>
    <x v="0"/>
    <s v="Direct"/>
    <n v="36"/>
    <n v="56"/>
    <n v="337.04700000000003"/>
  </r>
  <r>
    <s v="Import"/>
    <s v="Southern Asia"/>
    <s v="India"/>
    <s v="Mangalore"/>
    <x v="10"/>
    <x v="0"/>
    <s v="Direct"/>
    <n v="3"/>
    <n v="3"/>
    <n v="62.207999999999998"/>
  </r>
  <r>
    <s v="Import"/>
    <s v="Southern Asia"/>
    <s v="India"/>
    <s v="Mangalore"/>
    <x v="40"/>
    <x v="0"/>
    <s v="Direct"/>
    <n v="1"/>
    <n v="1"/>
    <n v="23.287700000000001"/>
  </r>
  <r>
    <s v="Import"/>
    <s v="Southern Asia"/>
    <s v="India"/>
    <s v="Mangalore"/>
    <x v="53"/>
    <x v="0"/>
    <s v="Direct"/>
    <n v="4"/>
    <n v="5"/>
    <n v="30.75"/>
  </r>
  <r>
    <s v="Import"/>
    <s v="Southern Asia"/>
    <s v="India"/>
    <s v="Marmugao (Marmagao)"/>
    <x v="18"/>
    <x v="0"/>
    <s v="Direct"/>
    <n v="1"/>
    <n v="1"/>
    <n v="17.504000000000001"/>
  </r>
  <r>
    <s v="Import"/>
    <s v="Southern Asia"/>
    <s v="India"/>
    <s v="Marmugao (Marmagao)"/>
    <x v="7"/>
    <x v="0"/>
    <s v="Direct"/>
    <n v="5"/>
    <n v="7"/>
    <n v="97.165000000000006"/>
  </r>
  <r>
    <s v="Import"/>
    <s v="Japan"/>
    <s v="Japan"/>
    <s v="Moji"/>
    <x v="11"/>
    <x v="0"/>
    <s v="Direct"/>
    <n v="2"/>
    <n v="3"/>
    <n v="23.813400000000001"/>
  </r>
  <r>
    <s v="Import"/>
    <s v="Japan"/>
    <s v="Japan"/>
    <s v="Moji"/>
    <x v="16"/>
    <x v="0"/>
    <s v="Direct"/>
    <n v="3"/>
    <n v="6"/>
    <n v="39.781199999999998"/>
  </r>
  <r>
    <s v="Import"/>
    <s v="Japan"/>
    <s v="Japan"/>
    <s v="Nagoya"/>
    <x v="47"/>
    <x v="0"/>
    <s v="Direct"/>
    <n v="1"/>
    <n v="1"/>
    <n v="2.2000000000000002"/>
  </r>
  <r>
    <s v="Import"/>
    <s v="Japan"/>
    <s v="Japan"/>
    <s v="Nagoya"/>
    <x v="26"/>
    <x v="1"/>
    <s v="Direct"/>
    <n v="23554"/>
    <n v="0"/>
    <n v="43149.781000000003"/>
  </r>
  <r>
    <s v="Import"/>
    <s v="Japan"/>
    <s v="Japan"/>
    <s v="Nagoya"/>
    <x v="7"/>
    <x v="1"/>
    <s v="Direct"/>
    <n v="112"/>
    <n v="0"/>
    <n v="140.16200000000001"/>
  </r>
  <r>
    <s v="Import"/>
    <s v="Japan"/>
    <s v="Japan"/>
    <s v="Nagoya"/>
    <x v="3"/>
    <x v="0"/>
    <s v="Direct"/>
    <n v="1"/>
    <n v="1"/>
    <n v="4.9383999999999997"/>
  </r>
  <r>
    <s v="Import"/>
    <s v="Japan"/>
    <s v="Japan"/>
    <s v="Nagoya"/>
    <x v="5"/>
    <x v="0"/>
    <s v="Direct"/>
    <n v="78"/>
    <n v="153"/>
    <n v="610.20510000000002"/>
  </r>
  <r>
    <s v="Import"/>
    <s v="Japan"/>
    <s v="Japan"/>
    <s v="Nagoya"/>
    <x v="94"/>
    <x v="2"/>
    <s v="Direct"/>
    <n v="2"/>
    <n v="0"/>
    <n v="55000"/>
  </r>
  <r>
    <s v="Import"/>
    <s v="Japan"/>
    <s v="Japan"/>
    <s v="Nagoya"/>
    <x v="8"/>
    <x v="0"/>
    <s v="Direct"/>
    <n v="3"/>
    <n v="5"/>
    <n v="6.0182000000000002"/>
  </r>
  <r>
    <s v="Import"/>
    <s v="Japan"/>
    <s v="Japan"/>
    <s v="Nagoya"/>
    <x v="9"/>
    <x v="1"/>
    <s v="Transhipment"/>
    <n v="4"/>
    <n v="0"/>
    <n v="72.260000000000005"/>
  </r>
  <r>
    <s v="Import"/>
    <s v="Japan"/>
    <s v="Japan"/>
    <s v="Nakanoseki"/>
    <x v="9"/>
    <x v="1"/>
    <s v="Direct"/>
    <n v="17"/>
    <n v="0"/>
    <n v="108.89"/>
  </r>
  <r>
    <s v="Import"/>
    <s v="Japan"/>
    <s v="Japan"/>
    <s v="Niigata"/>
    <x v="72"/>
    <x v="0"/>
    <s v="Direct"/>
    <n v="1"/>
    <n v="1"/>
    <n v="15.372"/>
  </r>
  <r>
    <s v="Import"/>
    <s v="Japan"/>
    <s v="Japan"/>
    <s v="Osaka"/>
    <x v="11"/>
    <x v="0"/>
    <s v="Direct"/>
    <n v="15"/>
    <n v="28"/>
    <n v="188.41300000000001"/>
  </r>
  <r>
    <s v="Import"/>
    <s v="Japan"/>
    <s v="Japan"/>
    <s v="Osaka"/>
    <x v="19"/>
    <x v="0"/>
    <s v="Direct"/>
    <n v="3"/>
    <n v="4"/>
    <n v="23.983899999999998"/>
  </r>
  <r>
    <s v="Import"/>
    <s v="Japan"/>
    <s v="Japan"/>
    <s v="Osaka"/>
    <x v="53"/>
    <x v="0"/>
    <s v="Direct"/>
    <n v="3"/>
    <n v="3"/>
    <n v="63.054900000000004"/>
  </r>
  <r>
    <s v="Import"/>
    <s v="Japan"/>
    <s v="Japan"/>
    <s v="Osaka"/>
    <x v="7"/>
    <x v="1"/>
    <s v="Direct"/>
    <n v="4"/>
    <n v="0"/>
    <n v="17.27"/>
  </r>
  <r>
    <s v="Import"/>
    <s v="Japan"/>
    <s v="Japan"/>
    <s v="Osaka"/>
    <x v="3"/>
    <x v="0"/>
    <s v="Direct"/>
    <n v="1"/>
    <n v="1"/>
    <n v="18.495999999999999"/>
  </r>
  <r>
    <s v="Import"/>
    <s v="Japan"/>
    <s v="Japan"/>
    <s v="Osaka"/>
    <x v="5"/>
    <x v="0"/>
    <s v="Direct"/>
    <n v="32"/>
    <n v="56"/>
    <n v="236.89400000000001"/>
  </r>
  <r>
    <s v="Import"/>
    <s v="Japan"/>
    <s v="Japan"/>
    <s v="Osaka"/>
    <x v="103"/>
    <x v="0"/>
    <s v="Direct"/>
    <n v="130"/>
    <n v="130"/>
    <n v="2903.1950000000002"/>
  </r>
  <r>
    <s v="Import"/>
    <s v="Japan"/>
    <s v="Japan"/>
    <s v="Sakai"/>
    <x v="22"/>
    <x v="2"/>
    <s v="Direct"/>
    <n v="3"/>
    <n v="0"/>
    <n v="41135.322999999997"/>
  </r>
  <r>
    <s v="Import"/>
    <s v="Japan"/>
    <s v="Japan"/>
    <s v="Tokyo"/>
    <x v="47"/>
    <x v="0"/>
    <s v="Direct"/>
    <n v="34"/>
    <n v="66"/>
    <n v="145.69999999999999"/>
  </r>
  <r>
    <s v="Import"/>
    <s v="Japan"/>
    <s v="Japan"/>
    <s v="Tokyo"/>
    <x v="26"/>
    <x v="1"/>
    <s v="Direct"/>
    <n v="113"/>
    <n v="0"/>
    <n v="225.39"/>
  </r>
  <r>
    <s v="Import"/>
    <s v="Japan"/>
    <s v="Japan"/>
    <s v="Tokyo"/>
    <x v="54"/>
    <x v="0"/>
    <s v="Direct"/>
    <n v="7"/>
    <n v="12"/>
    <n v="82.543999999999997"/>
  </r>
  <r>
    <s v="Import"/>
    <s v="Japan"/>
    <s v="Japan"/>
    <s v="Tokyo"/>
    <x v="7"/>
    <x v="0"/>
    <s v="Direct"/>
    <n v="168"/>
    <n v="308"/>
    <n v="2451.6709999999998"/>
  </r>
  <r>
    <s v="Import"/>
    <s v="Japan"/>
    <s v="Japan"/>
    <s v="Tokyo"/>
    <x v="8"/>
    <x v="0"/>
    <s v="Direct"/>
    <n v="3"/>
    <n v="3"/>
    <n v="7.2523999999999997"/>
  </r>
  <r>
    <s v="Import"/>
    <s v="Japan"/>
    <s v="Japan"/>
    <s v="Tomakomai"/>
    <x v="69"/>
    <x v="0"/>
    <s v="Direct"/>
    <n v="20"/>
    <n v="20"/>
    <n v="454.43"/>
  </r>
  <r>
    <s v="Import"/>
    <s v="Japan"/>
    <s v="Japan"/>
    <s v="Toyohashi"/>
    <x v="10"/>
    <x v="0"/>
    <s v="Direct"/>
    <n v="1"/>
    <n v="1"/>
    <n v="23.55"/>
  </r>
  <r>
    <s v="Import"/>
    <s v="Japan"/>
    <s v="Japan"/>
    <s v="Yokkaichi"/>
    <x v="5"/>
    <x v="0"/>
    <s v="Direct"/>
    <n v="84"/>
    <n v="167"/>
    <n v="1192.0719999999999"/>
  </r>
  <r>
    <s v="Import"/>
    <s v="Japan"/>
    <s v="Japan"/>
    <s v="Yokohama"/>
    <x v="18"/>
    <x v="0"/>
    <s v="Direct"/>
    <n v="5"/>
    <n v="8"/>
    <n v="43.561"/>
  </r>
  <r>
    <s v="Import"/>
    <s v="Japan"/>
    <s v="Japan"/>
    <s v="Yokohama"/>
    <x v="7"/>
    <x v="0"/>
    <s v="Direct"/>
    <n v="74"/>
    <n v="124"/>
    <n v="953.43700000000001"/>
  </r>
  <r>
    <s v="Import"/>
    <s v="Japan"/>
    <s v="Japan"/>
    <s v="Yokohama"/>
    <x v="80"/>
    <x v="0"/>
    <s v="Direct"/>
    <n v="2"/>
    <n v="2"/>
    <n v="41.2"/>
  </r>
  <r>
    <s v="Import"/>
    <s v="Japan"/>
    <s v="Japan"/>
    <s v="Yokohama"/>
    <x v="9"/>
    <x v="0"/>
    <s v="Direct"/>
    <n v="2"/>
    <n v="4"/>
    <n v="17.758099999999999"/>
  </r>
  <r>
    <s v="Import"/>
    <s v="Mediterranean"/>
    <s v="Croatia"/>
    <s v="Rijeka Bakar"/>
    <x v="21"/>
    <x v="0"/>
    <s v="Direct"/>
    <n v="1"/>
    <n v="1"/>
    <n v="12.067600000000001"/>
  </r>
  <r>
    <s v="Import"/>
    <s v="Mediterranean"/>
    <s v="Croatia"/>
    <s v="Rijeka Bakar"/>
    <x v="60"/>
    <x v="0"/>
    <s v="Direct"/>
    <n v="7"/>
    <n v="7"/>
    <n v="48.997199999999999"/>
  </r>
  <r>
    <s v="Import"/>
    <s v="Southern Asia"/>
    <s v="India"/>
    <s v="Mundra"/>
    <x v="17"/>
    <x v="0"/>
    <s v="Direct"/>
    <n v="5"/>
    <n v="10"/>
    <n v="35.804900000000004"/>
  </r>
  <r>
    <s v="Import"/>
    <s v="Southern Asia"/>
    <s v="India"/>
    <s v="Mundra"/>
    <x v="0"/>
    <x v="0"/>
    <s v="Direct"/>
    <n v="102"/>
    <n v="105"/>
    <n v="2558.9099000000001"/>
  </r>
  <r>
    <s v="Import"/>
    <s v="Southern Asia"/>
    <s v="India"/>
    <s v="Mundra"/>
    <x v="39"/>
    <x v="0"/>
    <s v="Direct"/>
    <n v="22"/>
    <n v="22"/>
    <n v="437.49099999999999"/>
  </r>
  <r>
    <s v="Import"/>
    <s v="Southern Asia"/>
    <s v="India"/>
    <s v="Mundra"/>
    <x v="70"/>
    <x v="0"/>
    <s v="Direct"/>
    <n v="1"/>
    <n v="1"/>
    <n v="8.4427000000000003"/>
  </r>
  <r>
    <s v="Import"/>
    <s v="Southern Asia"/>
    <s v="India"/>
    <s v="Mundra"/>
    <x v="94"/>
    <x v="0"/>
    <s v="Direct"/>
    <n v="1"/>
    <n v="1"/>
    <n v="10.647"/>
  </r>
  <r>
    <s v="Import"/>
    <s v="Southern Asia"/>
    <s v="India"/>
    <s v="Mundra"/>
    <x v="67"/>
    <x v="0"/>
    <s v="Direct"/>
    <n v="11"/>
    <n v="12"/>
    <n v="57.984200000000001"/>
  </r>
  <r>
    <s v="Import"/>
    <s v="Southern Asia"/>
    <s v="India"/>
    <s v="Mundra"/>
    <x v="9"/>
    <x v="0"/>
    <s v="Direct"/>
    <n v="11"/>
    <n v="22"/>
    <n v="85.8"/>
  </r>
  <r>
    <s v="Import"/>
    <s v="Southern Asia"/>
    <s v="India"/>
    <s v="NAGPUR"/>
    <x v="53"/>
    <x v="0"/>
    <s v="Direct"/>
    <n v="3"/>
    <n v="6"/>
    <n v="51.3703"/>
  </r>
  <r>
    <s v="Import"/>
    <s v="Southern Asia"/>
    <s v="India"/>
    <s v="New Delhi"/>
    <x v="24"/>
    <x v="0"/>
    <s v="Direct"/>
    <n v="1"/>
    <n v="2"/>
    <n v="9.6145999999999994"/>
  </r>
  <r>
    <s v="Import"/>
    <s v="Southern Asia"/>
    <s v="India"/>
    <s v="Patparganj"/>
    <x v="36"/>
    <x v="0"/>
    <s v="Direct"/>
    <n v="5"/>
    <n v="10"/>
    <n v="40.020800000000001"/>
  </r>
  <r>
    <s v="Import"/>
    <s v="Southern Asia"/>
    <s v="India"/>
    <s v="Patparganj"/>
    <x v="53"/>
    <x v="0"/>
    <s v="Direct"/>
    <n v="1"/>
    <n v="1"/>
    <n v="13.538"/>
  </r>
  <r>
    <s v="Import"/>
    <s v="Southern Asia"/>
    <s v="India"/>
    <s v="Pipavav (Victor) Port"/>
    <x v="58"/>
    <x v="0"/>
    <s v="Direct"/>
    <n v="1"/>
    <n v="1"/>
    <n v="18.04"/>
  </r>
  <r>
    <s v="Import"/>
    <s v="Southern Asia"/>
    <s v="India"/>
    <s v="Pipavav (Victor) Port"/>
    <x v="40"/>
    <x v="0"/>
    <s v="Direct"/>
    <n v="1"/>
    <n v="1"/>
    <n v="21.478000000000002"/>
  </r>
  <r>
    <s v="Import"/>
    <s v="Southern Asia"/>
    <s v="India"/>
    <s v="Pipavav (Victor) Port"/>
    <x v="14"/>
    <x v="0"/>
    <s v="Direct"/>
    <n v="483"/>
    <n v="483"/>
    <n v="13334.781999999999"/>
  </r>
  <r>
    <s v="Import"/>
    <s v="Southern Asia"/>
    <s v="India"/>
    <s v="Pipavav (Victor) Port"/>
    <x v="44"/>
    <x v="0"/>
    <s v="Direct"/>
    <n v="1"/>
    <n v="1"/>
    <n v="19.471"/>
  </r>
  <r>
    <s v="Import"/>
    <s v="Southern Asia"/>
    <s v="India"/>
    <s v="Pipavav (Victor) Port"/>
    <x v="53"/>
    <x v="0"/>
    <s v="Direct"/>
    <n v="17"/>
    <n v="22"/>
    <n v="240.8237"/>
  </r>
  <r>
    <s v="Import"/>
    <s v="Southern Asia"/>
    <s v="India"/>
    <s v="Pipavav (Victor) Port"/>
    <x v="80"/>
    <x v="0"/>
    <s v="Direct"/>
    <n v="1"/>
    <n v="1"/>
    <n v="20.028500000000001"/>
  </r>
  <r>
    <s v="Import"/>
    <s v="Southern Asia"/>
    <s v="India"/>
    <s v="Rajula"/>
    <x v="36"/>
    <x v="0"/>
    <s v="Direct"/>
    <n v="1"/>
    <n v="1"/>
    <n v="4.3970000000000002"/>
  </r>
  <r>
    <s v="Import"/>
    <s v="Southern Asia"/>
    <s v="India"/>
    <s v="Rajula"/>
    <x v="53"/>
    <x v="0"/>
    <s v="Direct"/>
    <n v="9"/>
    <n v="13"/>
    <n v="100.58750000000001"/>
  </r>
  <r>
    <s v="Import"/>
    <s v="Southern Asia"/>
    <s v="India"/>
    <s v="Rajula"/>
    <x v="5"/>
    <x v="0"/>
    <s v="Direct"/>
    <n v="2"/>
    <n v="2"/>
    <n v="28.096"/>
  </r>
  <r>
    <s v="Import"/>
    <s v="Southern Asia"/>
    <s v="India"/>
    <s v="Surat"/>
    <x v="14"/>
    <x v="0"/>
    <s v="Direct"/>
    <n v="84"/>
    <n v="87"/>
    <n v="1985.277"/>
  </r>
  <r>
    <s v="Import"/>
    <s v="Southern Asia"/>
    <s v="India"/>
    <s v="Surat"/>
    <x v="11"/>
    <x v="0"/>
    <s v="Direct"/>
    <n v="20"/>
    <n v="40"/>
    <n v="302.25900000000001"/>
  </r>
  <r>
    <s v="Import"/>
    <s v="Southern Asia"/>
    <s v="India"/>
    <s v="Surat"/>
    <x v="15"/>
    <x v="0"/>
    <s v="Direct"/>
    <n v="1"/>
    <n v="2"/>
    <n v="8.5673999999999992"/>
  </r>
  <r>
    <s v="Import"/>
    <s v="Southern Asia"/>
    <s v="India"/>
    <s v="Surat"/>
    <x v="82"/>
    <x v="0"/>
    <s v="Direct"/>
    <n v="10"/>
    <n v="10"/>
    <n v="196.14"/>
  </r>
  <r>
    <s v="Import"/>
    <s v="Southern Asia"/>
    <s v="India"/>
    <s v="Surat"/>
    <x v="25"/>
    <x v="0"/>
    <s v="Direct"/>
    <n v="8"/>
    <n v="8"/>
    <n v="157.01"/>
  </r>
  <r>
    <s v="Import"/>
    <s v="Southern Asia"/>
    <s v="India"/>
    <s v="Tughlakabad"/>
    <x v="32"/>
    <x v="0"/>
    <s v="Direct"/>
    <n v="2"/>
    <n v="4"/>
    <n v="25.030999999999999"/>
  </r>
  <r>
    <s v="Import"/>
    <s v="Southern Asia"/>
    <s v="India"/>
    <s v="Tughlakabad"/>
    <x v="18"/>
    <x v="0"/>
    <s v="Direct"/>
    <n v="1"/>
    <n v="1"/>
    <n v="25.43"/>
  </r>
  <r>
    <s v="Import"/>
    <s v="Southern Asia"/>
    <s v="India"/>
    <s v="Tughlakabad"/>
    <x v="19"/>
    <x v="0"/>
    <s v="Direct"/>
    <n v="2"/>
    <n v="2"/>
    <n v="41.857999999999997"/>
  </r>
  <r>
    <s v="Import"/>
    <s v="Southern Asia"/>
    <s v="India"/>
    <s v="Tuticorin"/>
    <x v="17"/>
    <x v="0"/>
    <s v="Direct"/>
    <n v="6"/>
    <n v="7"/>
    <n v="46.969099999999997"/>
  </r>
  <r>
    <s v="Import"/>
    <s v="Southern Asia"/>
    <s v="India"/>
    <s v="Tuticorin"/>
    <x v="40"/>
    <x v="0"/>
    <s v="Direct"/>
    <n v="2"/>
    <n v="2"/>
    <n v="45.207299999999996"/>
  </r>
  <r>
    <s v="Import"/>
    <s v="Southern Asia"/>
    <s v="India"/>
    <s v="Madras"/>
    <x v="89"/>
    <x v="0"/>
    <s v="Direct"/>
    <n v="6"/>
    <n v="6"/>
    <n v="143.46"/>
  </r>
  <r>
    <s v="Import"/>
    <s v="Southern Asia"/>
    <s v="India"/>
    <s v="Marmugao (Marmagao)"/>
    <x v="69"/>
    <x v="0"/>
    <s v="Direct"/>
    <n v="2"/>
    <n v="2"/>
    <n v="45.77"/>
  </r>
  <r>
    <s v="Import"/>
    <s v="Southern Asia"/>
    <s v="India"/>
    <s v="Mundra"/>
    <x v="61"/>
    <x v="0"/>
    <s v="Direct"/>
    <n v="56"/>
    <n v="61"/>
    <n v="887.85749999999996"/>
  </r>
  <r>
    <s v="Import"/>
    <s v="Southern Asia"/>
    <s v="India"/>
    <s v="Mundra"/>
    <x v="10"/>
    <x v="0"/>
    <s v="Direct"/>
    <n v="187"/>
    <n v="193"/>
    <n v="3252.6316999999999"/>
  </r>
  <r>
    <s v="Import"/>
    <s v="Southern Asia"/>
    <s v="India"/>
    <s v="Mundra"/>
    <x v="40"/>
    <x v="0"/>
    <s v="Direct"/>
    <n v="11"/>
    <n v="14"/>
    <n v="185.4853"/>
  </r>
  <r>
    <s v="Import"/>
    <s v="Southern Asia"/>
    <s v="India"/>
    <s v="Mundra"/>
    <x v="18"/>
    <x v="0"/>
    <s v="Direct"/>
    <n v="136"/>
    <n v="230"/>
    <n v="2738.5751"/>
  </r>
  <r>
    <s v="Import"/>
    <s v="Southern Asia"/>
    <s v="India"/>
    <s v="Mundra"/>
    <x v="33"/>
    <x v="0"/>
    <s v="Direct"/>
    <n v="1"/>
    <n v="1"/>
    <n v="24"/>
  </r>
  <r>
    <s v="Import"/>
    <s v="Southern Asia"/>
    <s v="India"/>
    <s v="Mundra"/>
    <x v="19"/>
    <x v="0"/>
    <s v="Direct"/>
    <n v="28"/>
    <n v="43"/>
    <n v="216.6865"/>
  </r>
  <r>
    <s v="Import"/>
    <s v="Southern Asia"/>
    <s v="India"/>
    <s v="Mundra"/>
    <x v="26"/>
    <x v="1"/>
    <s v="Direct"/>
    <n v="561"/>
    <n v="0"/>
    <n v="496.48500000000001"/>
  </r>
  <r>
    <s v="Import"/>
    <s v="Southern Asia"/>
    <s v="India"/>
    <s v="Mundra"/>
    <x v="54"/>
    <x v="0"/>
    <s v="Direct"/>
    <n v="1"/>
    <n v="1"/>
    <n v="1.476"/>
  </r>
  <r>
    <s v="Import"/>
    <s v="Southern Asia"/>
    <s v="India"/>
    <s v="Mundra"/>
    <x v="15"/>
    <x v="0"/>
    <s v="Direct"/>
    <n v="49"/>
    <n v="53"/>
    <n v="1076.3047999999999"/>
  </r>
  <r>
    <s v="Import"/>
    <s v="Southern Asia"/>
    <s v="India"/>
    <s v="Mundra"/>
    <x v="53"/>
    <x v="0"/>
    <s v="Direct"/>
    <n v="76"/>
    <n v="107"/>
    <n v="955.04369999999994"/>
  </r>
  <r>
    <s v="Import"/>
    <s v="Southern Asia"/>
    <s v="India"/>
    <s v="Mundra"/>
    <x v="80"/>
    <x v="0"/>
    <s v="Direct"/>
    <n v="3"/>
    <n v="4"/>
    <n v="34.515900000000002"/>
  </r>
  <r>
    <s v="Import"/>
    <s v="Southern Asia"/>
    <s v="India"/>
    <s v="Mundra"/>
    <x v="3"/>
    <x v="0"/>
    <s v="Direct"/>
    <n v="59"/>
    <n v="100"/>
    <n v="548.03570000000002"/>
  </r>
  <r>
    <s v="Import"/>
    <s v="Southern Asia"/>
    <s v="India"/>
    <s v="Mundra"/>
    <x v="89"/>
    <x v="0"/>
    <s v="Direct"/>
    <n v="110"/>
    <n v="110"/>
    <n v="2424.1948000000002"/>
  </r>
  <r>
    <s v="Import"/>
    <s v="Southern Asia"/>
    <s v="India"/>
    <s v="Mundra"/>
    <x v="5"/>
    <x v="0"/>
    <s v="Direct"/>
    <n v="116"/>
    <n v="223"/>
    <n v="1450.3223"/>
  </r>
  <r>
    <s v="Import"/>
    <s v="Southern Asia"/>
    <s v="India"/>
    <s v="Mundra"/>
    <x v="48"/>
    <x v="0"/>
    <s v="Direct"/>
    <n v="1"/>
    <n v="1"/>
    <n v="20.04"/>
  </r>
  <r>
    <s v="Import"/>
    <s v="Southern Asia"/>
    <s v="India"/>
    <s v="New Delhi"/>
    <x v="53"/>
    <x v="0"/>
    <s v="Direct"/>
    <n v="1"/>
    <n v="1"/>
    <n v="9.7004999999999999"/>
  </r>
  <r>
    <s v="Import"/>
    <s v="Southern Asia"/>
    <s v="India"/>
    <s v="Patparganj"/>
    <x v="51"/>
    <x v="0"/>
    <s v="Direct"/>
    <n v="2"/>
    <n v="4"/>
    <n v="28.1112"/>
  </r>
  <r>
    <s v="Import"/>
    <s v="Southern Asia"/>
    <s v="India"/>
    <s v="Patparganj"/>
    <x v="18"/>
    <x v="0"/>
    <s v="Direct"/>
    <n v="0"/>
    <n v="0"/>
    <n v="0.38700000000000001"/>
  </r>
  <r>
    <s v="Import"/>
    <s v="Southern Asia"/>
    <s v="India"/>
    <s v="Patparganj"/>
    <x v="19"/>
    <x v="0"/>
    <s v="Direct"/>
    <n v="4"/>
    <n v="8"/>
    <n v="36.795299999999997"/>
  </r>
  <r>
    <s v="Import"/>
    <s v="Southern Asia"/>
    <s v="India"/>
    <s v="Patparganj"/>
    <x v="5"/>
    <x v="0"/>
    <s v="Direct"/>
    <n v="1"/>
    <n v="2"/>
    <n v="11.358000000000001"/>
  </r>
  <r>
    <s v="Import"/>
    <s v="Southern Asia"/>
    <s v="India"/>
    <s v="Pipavav (Victor) Port"/>
    <x v="39"/>
    <x v="0"/>
    <s v="Direct"/>
    <n v="2"/>
    <n v="2"/>
    <n v="40.93"/>
  </r>
  <r>
    <s v="Import"/>
    <s v="Southern Asia"/>
    <s v="India"/>
    <s v="Pipavav (Victor) Port"/>
    <x v="11"/>
    <x v="0"/>
    <s v="Direct"/>
    <n v="75"/>
    <n v="80"/>
    <n v="1311.3335"/>
  </r>
  <r>
    <s v="Import"/>
    <s v="Southern Asia"/>
    <s v="India"/>
    <s v="Pipavav (Victor) Port"/>
    <x v="75"/>
    <x v="0"/>
    <s v="Direct"/>
    <n v="1"/>
    <n v="1"/>
    <n v="26.45"/>
  </r>
  <r>
    <s v="Import"/>
    <s v="Southern Asia"/>
    <s v="India"/>
    <s v="Pipavav (Victor) Port"/>
    <x v="24"/>
    <x v="0"/>
    <s v="Direct"/>
    <n v="51"/>
    <n v="97"/>
    <n v="434.9556"/>
  </r>
  <r>
    <s v="Import"/>
    <s v="Southern Asia"/>
    <s v="India"/>
    <s v="Pipavav (Victor) Port"/>
    <x v="8"/>
    <x v="0"/>
    <s v="Direct"/>
    <n v="3"/>
    <n v="6"/>
    <n v="56.370199999999997"/>
  </r>
  <r>
    <s v="Import"/>
    <s v="Southern Asia"/>
    <s v="India"/>
    <s v="Pune"/>
    <x v="9"/>
    <x v="0"/>
    <s v="Direct"/>
    <n v="15"/>
    <n v="30"/>
    <n v="122.435"/>
  </r>
  <r>
    <s v="Import"/>
    <s v="Southern Asia"/>
    <s v="India"/>
    <s v="Rajula"/>
    <x v="21"/>
    <x v="0"/>
    <s v="Direct"/>
    <n v="2"/>
    <n v="3"/>
    <n v="32.494"/>
  </r>
  <r>
    <s v="Import"/>
    <s v="Southern Asia"/>
    <s v="India"/>
    <s v="Surat"/>
    <x v="16"/>
    <x v="0"/>
    <s v="Direct"/>
    <n v="1"/>
    <n v="2"/>
    <n v="19.902000000000001"/>
  </r>
  <r>
    <s v="Import"/>
    <s v="Southern Asia"/>
    <s v="India"/>
    <s v="Tughlakabad"/>
    <x v="21"/>
    <x v="0"/>
    <s v="Direct"/>
    <n v="1"/>
    <n v="1"/>
    <n v="12.05"/>
  </r>
  <r>
    <s v="Import"/>
    <s v="Mediterranean"/>
    <s v="Croatia"/>
    <s v="Rijeka Bakar"/>
    <x v="32"/>
    <x v="0"/>
    <s v="Direct"/>
    <n v="2"/>
    <n v="3"/>
    <n v="9.2486999999999995"/>
  </r>
  <r>
    <s v="Import"/>
    <s v="Mediterranean"/>
    <s v="Croatia"/>
    <s v="Rijeka Bakar"/>
    <x v="79"/>
    <x v="0"/>
    <s v="Direct"/>
    <n v="1"/>
    <n v="1"/>
    <n v="19.564"/>
  </r>
  <r>
    <s v="Import"/>
    <s v="Mediterranean"/>
    <s v="Croatia"/>
    <s v="Rijeka Bakar"/>
    <x v="7"/>
    <x v="0"/>
    <s v="Direct"/>
    <n v="1"/>
    <n v="2"/>
    <n v="12.53"/>
  </r>
  <r>
    <s v="Import"/>
    <s v="Mediterranean"/>
    <s v="Croatia"/>
    <s v="Rijeka Bakar"/>
    <x v="3"/>
    <x v="0"/>
    <s v="Direct"/>
    <n v="1"/>
    <n v="1"/>
    <n v="7.2043999999999997"/>
  </r>
  <r>
    <s v="Import"/>
    <s v="Mediterranean"/>
    <s v="Croatia"/>
    <s v="Rijeka Bakar"/>
    <x v="5"/>
    <x v="0"/>
    <s v="Direct"/>
    <n v="1"/>
    <n v="2"/>
    <n v="8.4451999999999998"/>
  </r>
  <r>
    <s v="Import"/>
    <s v="Mediterranean"/>
    <s v="Cyprus"/>
    <s v="Limassol"/>
    <x v="14"/>
    <x v="0"/>
    <s v="Direct"/>
    <n v="1"/>
    <n v="1"/>
    <n v="0.85599999999999998"/>
  </r>
  <r>
    <s v="Import"/>
    <s v="Mediterranean"/>
    <s v="Greece"/>
    <s v="Greece - other"/>
    <x v="40"/>
    <x v="0"/>
    <s v="Direct"/>
    <n v="1"/>
    <n v="1"/>
    <n v="16.315000000000001"/>
  </r>
  <r>
    <s v="Import"/>
    <s v="Mediterranean"/>
    <s v="Greece"/>
    <s v="Piraeus"/>
    <x v="21"/>
    <x v="0"/>
    <s v="Direct"/>
    <n v="1"/>
    <n v="1"/>
    <n v="9.2750000000000004"/>
  </r>
  <r>
    <s v="Import"/>
    <s v="Mediterranean"/>
    <s v="Greece"/>
    <s v="Piraeus"/>
    <x v="78"/>
    <x v="0"/>
    <s v="Direct"/>
    <n v="15"/>
    <n v="15"/>
    <n v="406.2"/>
  </r>
  <r>
    <s v="Import"/>
    <s v="Mediterranean"/>
    <s v="Greece"/>
    <s v="Piraeus"/>
    <x v="54"/>
    <x v="0"/>
    <s v="Direct"/>
    <n v="8"/>
    <n v="16"/>
    <n v="147.96"/>
  </r>
  <r>
    <s v="Import"/>
    <s v="Mediterranean"/>
    <s v="Greece"/>
    <s v="Piraeus"/>
    <x v="6"/>
    <x v="0"/>
    <s v="Direct"/>
    <n v="2"/>
    <n v="3"/>
    <n v="6.3"/>
  </r>
  <r>
    <s v="Import"/>
    <s v="Mediterranean"/>
    <s v="Greece"/>
    <s v="Piraeus"/>
    <x v="3"/>
    <x v="0"/>
    <s v="Direct"/>
    <n v="11"/>
    <n v="20"/>
    <n v="202.4915"/>
  </r>
  <r>
    <s v="Import"/>
    <s v="Mediterranean"/>
    <s v="Greece"/>
    <s v="Piraeus"/>
    <x v="48"/>
    <x v="0"/>
    <s v="Direct"/>
    <n v="18"/>
    <n v="18"/>
    <n v="487.44"/>
  </r>
  <r>
    <s v="Import"/>
    <s v="Mediterranean"/>
    <s v="Greece"/>
    <s v="Piraeus"/>
    <x v="8"/>
    <x v="0"/>
    <s v="Direct"/>
    <n v="3"/>
    <n v="4"/>
    <n v="29.588899999999999"/>
  </r>
  <r>
    <s v="Import"/>
    <s v="Mediterranean"/>
    <s v="Greece"/>
    <s v="Thessaloniki"/>
    <x v="19"/>
    <x v="0"/>
    <s v="Direct"/>
    <n v="1"/>
    <n v="2"/>
    <n v="11.72"/>
  </r>
  <r>
    <s v="Import"/>
    <s v="Mediterranean"/>
    <s v="Greece"/>
    <s v="Thessaloniki"/>
    <x v="8"/>
    <x v="0"/>
    <s v="Direct"/>
    <n v="9"/>
    <n v="9"/>
    <n v="170.71299999999999"/>
  </r>
  <r>
    <s v="Import"/>
    <s v="Mediterranean"/>
    <s v="Italy"/>
    <s v="Ancona"/>
    <x v="36"/>
    <x v="0"/>
    <s v="Direct"/>
    <n v="7"/>
    <n v="11"/>
    <n v="37.840499999999999"/>
  </r>
  <r>
    <s v="Import"/>
    <s v="Mediterranean"/>
    <s v="Italy"/>
    <s v="Ancona"/>
    <x v="11"/>
    <x v="0"/>
    <s v="Direct"/>
    <n v="11"/>
    <n v="19"/>
    <n v="80.981899999999996"/>
  </r>
  <r>
    <s v="Import"/>
    <s v="Mediterranean"/>
    <s v="Italy"/>
    <s v="Ancona"/>
    <x v="3"/>
    <x v="0"/>
    <s v="Direct"/>
    <n v="30"/>
    <n v="57"/>
    <n v="643.54880000000003"/>
  </r>
  <r>
    <s v="Import"/>
    <s v="Mediterranean"/>
    <s v="Italy"/>
    <s v="Bari"/>
    <x v="7"/>
    <x v="0"/>
    <s v="Direct"/>
    <n v="9"/>
    <n v="9"/>
    <n v="26.233799999999999"/>
  </r>
  <r>
    <s v="Import"/>
    <s v="Mediterranean"/>
    <s v="Italy"/>
    <s v="Cagliari"/>
    <x v="7"/>
    <x v="0"/>
    <s v="Direct"/>
    <n v="1"/>
    <n v="2"/>
    <n v="10"/>
  </r>
  <r>
    <s v="Import"/>
    <s v="Mediterranean"/>
    <s v="Italy"/>
    <s v="Caldongo"/>
    <x v="11"/>
    <x v="0"/>
    <s v="Direct"/>
    <n v="1"/>
    <n v="1"/>
    <n v="2.0585"/>
  </r>
  <r>
    <s v="Import"/>
    <s v="Mediterranean"/>
    <s v="Italy"/>
    <s v="Campo Galliano"/>
    <x v="18"/>
    <x v="0"/>
    <s v="Direct"/>
    <n v="4"/>
    <n v="8"/>
    <n v="12"/>
  </r>
  <r>
    <s v="Import"/>
    <s v="Mediterranean"/>
    <s v="Italy"/>
    <s v="Carre"/>
    <x v="36"/>
    <x v="0"/>
    <s v="Direct"/>
    <n v="2"/>
    <n v="3"/>
    <n v="7.3183999999999996"/>
  </r>
  <r>
    <s v="Import"/>
    <s v="Mediterranean"/>
    <s v="Italy"/>
    <s v="Casinalbo"/>
    <x v="0"/>
    <x v="0"/>
    <s v="Direct"/>
    <n v="5"/>
    <n v="5"/>
    <n v="110.1194"/>
  </r>
  <r>
    <s v="Import"/>
    <s v="Mediterranean"/>
    <s v="Italy"/>
    <s v="Cassano Magnago"/>
    <x v="0"/>
    <x v="0"/>
    <s v="Direct"/>
    <n v="1"/>
    <n v="1"/>
    <n v="21.78"/>
  </r>
  <r>
    <s v="Import"/>
    <s v="Mediterranean"/>
    <s v="Italy"/>
    <s v="Cassano Magnago"/>
    <x v="39"/>
    <x v="0"/>
    <s v="Direct"/>
    <n v="1"/>
    <n v="1"/>
    <n v="21.4"/>
  </r>
  <r>
    <s v="Import"/>
    <s v="Mediterranean"/>
    <s v="Italy"/>
    <s v="Cassano Magnago"/>
    <x v="67"/>
    <x v="0"/>
    <s v="Direct"/>
    <n v="1"/>
    <n v="1"/>
    <n v="3.6027999999999998"/>
  </r>
  <r>
    <s v="Import"/>
    <s v="Mediterranean"/>
    <s v="Italy"/>
    <s v="Civitavecchia"/>
    <x v="26"/>
    <x v="1"/>
    <s v="Direct"/>
    <n v="109"/>
    <n v="0"/>
    <n v="167.27449999999999"/>
  </r>
  <r>
    <s v="Import"/>
    <s v="Mediterranean"/>
    <s v="Italy"/>
    <s v="Codigoro"/>
    <x v="53"/>
    <x v="0"/>
    <s v="Direct"/>
    <n v="2"/>
    <n v="2"/>
    <n v="38.973199999999999"/>
  </r>
  <r>
    <s v="Import"/>
    <s v="Mediterranean"/>
    <s v="Italy"/>
    <s v="Copparo"/>
    <x v="11"/>
    <x v="0"/>
    <s v="Direct"/>
    <n v="2"/>
    <n v="2"/>
    <n v="43.824599999999997"/>
  </r>
  <r>
    <s v="Import"/>
    <s v="Southern Asia"/>
    <s v="India"/>
    <s v="Tuticorin"/>
    <x v="40"/>
    <x v="0"/>
    <s v="Transhipment"/>
    <n v="1"/>
    <n v="1"/>
    <n v="21"/>
  </r>
  <r>
    <s v="Import"/>
    <s v="Southern Asia"/>
    <s v="India"/>
    <s v="Tuticorin"/>
    <x v="18"/>
    <x v="0"/>
    <s v="Direct"/>
    <n v="49"/>
    <n v="57"/>
    <n v="1061.8599999999999"/>
  </r>
  <r>
    <s v="Import"/>
    <s v="Southern Asia"/>
    <s v="India"/>
    <s v="Tuticorin"/>
    <x v="80"/>
    <x v="0"/>
    <s v="Direct"/>
    <n v="5"/>
    <n v="8"/>
    <n v="50.474699999999999"/>
  </r>
  <r>
    <s v="Import"/>
    <s v="Southern Asia"/>
    <s v="India"/>
    <s v="Tuticorin"/>
    <x v="24"/>
    <x v="0"/>
    <s v="Direct"/>
    <n v="42"/>
    <n v="63"/>
    <n v="488.96300000000002"/>
  </r>
  <r>
    <s v="Import"/>
    <s v="Southern Asia"/>
    <s v="India"/>
    <s v="Vadodara"/>
    <x v="7"/>
    <x v="0"/>
    <s v="Direct"/>
    <n v="3"/>
    <n v="3"/>
    <n v="72.84"/>
  </r>
  <r>
    <s v="Import"/>
    <s v="Southern Asia"/>
    <s v="Myanmar"/>
    <s v="Rangoon"/>
    <x v="62"/>
    <x v="0"/>
    <s v="Direct"/>
    <n v="19"/>
    <n v="27"/>
    <n v="305.41410000000002"/>
  </r>
  <r>
    <s v="Import"/>
    <s v="Southern Asia"/>
    <s v="Myanmar"/>
    <s v="Rangoon"/>
    <x v="23"/>
    <x v="0"/>
    <s v="Direct"/>
    <n v="1"/>
    <n v="1"/>
    <n v="19.029"/>
  </r>
  <r>
    <s v="Import"/>
    <s v="Southern Asia"/>
    <s v="Myanmar"/>
    <s v="Rangoon"/>
    <x v="44"/>
    <x v="0"/>
    <s v="Direct"/>
    <n v="1"/>
    <n v="1"/>
    <n v="24.076799999999999"/>
  </r>
  <r>
    <s v="Import"/>
    <s v="Southern Asia"/>
    <s v="Pakistan"/>
    <s v="Karachi"/>
    <x v="61"/>
    <x v="0"/>
    <s v="Direct"/>
    <n v="2"/>
    <n v="4"/>
    <n v="10.07"/>
  </r>
  <r>
    <s v="Import"/>
    <s v="Southern Asia"/>
    <s v="Pakistan"/>
    <s v="Karachi"/>
    <x v="0"/>
    <x v="0"/>
    <s v="Direct"/>
    <n v="1"/>
    <n v="2"/>
    <n v="21.7"/>
  </r>
  <r>
    <s v="Import"/>
    <s v="Southern Asia"/>
    <s v="Pakistan"/>
    <s v="Karachi"/>
    <x v="10"/>
    <x v="0"/>
    <s v="Direct"/>
    <n v="2"/>
    <n v="2"/>
    <n v="33.78"/>
  </r>
  <r>
    <s v="Import"/>
    <s v="Southern Asia"/>
    <s v="Pakistan"/>
    <s v="Karachi"/>
    <x v="49"/>
    <x v="0"/>
    <s v="Direct"/>
    <n v="1"/>
    <n v="1"/>
    <n v="9.1470000000000002"/>
  </r>
  <r>
    <s v="Import"/>
    <s v="Southern Asia"/>
    <s v="Pakistan"/>
    <s v="Karachi"/>
    <x v="16"/>
    <x v="0"/>
    <s v="Direct"/>
    <n v="1"/>
    <n v="1"/>
    <n v="24.9"/>
  </r>
  <r>
    <s v="Import"/>
    <s v="Southern Asia"/>
    <s v="Pakistan"/>
    <s v="Karachi"/>
    <x v="67"/>
    <x v="0"/>
    <s v="Direct"/>
    <n v="10"/>
    <n v="10"/>
    <n v="54.027799999999999"/>
  </r>
  <r>
    <s v="Import"/>
    <s v="Southern Asia"/>
    <s v="Pakistan"/>
    <s v="Muhammad Bin Qasim/Karachi"/>
    <x v="49"/>
    <x v="0"/>
    <s v="Direct"/>
    <n v="1"/>
    <n v="1"/>
    <n v="1.42"/>
  </r>
  <r>
    <s v="Import"/>
    <s v="Southern Asia"/>
    <s v="Pakistan"/>
    <s v="Muhammad Bin Qasim/Karachi"/>
    <x v="14"/>
    <x v="0"/>
    <s v="Direct"/>
    <n v="1"/>
    <n v="2"/>
    <n v="24.315000000000001"/>
  </r>
  <r>
    <s v="Import"/>
    <s v="Southern Asia"/>
    <s v="Pakistan"/>
    <s v="Muhammad Bin Qasim/Karachi"/>
    <x v="44"/>
    <x v="0"/>
    <s v="Direct"/>
    <n v="2"/>
    <n v="2"/>
    <n v="15.648999999999999"/>
  </r>
  <r>
    <s v="Import"/>
    <s v="Southern Asia"/>
    <s v="Pakistan"/>
    <s v="Muhammad Bin Qasim/Karachi"/>
    <x v="67"/>
    <x v="0"/>
    <s v="Direct"/>
    <n v="3"/>
    <n v="4"/>
    <n v="10.791"/>
  </r>
  <r>
    <s v="Import"/>
    <s v="Southern Asia"/>
    <s v="Pakistan"/>
    <s v="Qasim International"/>
    <x v="14"/>
    <x v="0"/>
    <s v="Direct"/>
    <n v="2"/>
    <n v="4"/>
    <n v="48.112000000000002"/>
  </r>
  <r>
    <s v="Import"/>
    <s v="Southern Asia"/>
    <s v="Pakistan"/>
    <s v="Qasim International"/>
    <x v="80"/>
    <x v="0"/>
    <s v="Direct"/>
    <n v="1"/>
    <n v="2"/>
    <n v="7.65"/>
  </r>
  <r>
    <s v="Import"/>
    <s v="Southern Asia"/>
    <s v="Sri Lanka"/>
    <s v="Colombo"/>
    <x v="21"/>
    <x v="0"/>
    <s v="Direct"/>
    <n v="6"/>
    <n v="6"/>
    <n v="41.472700000000003"/>
  </r>
  <r>
    <s v="Import"/>
    <s v="Southern Asia"/>
    <s v="Sri Lanka"/>
    <s v="Colombo"/>
    <x v="29"/>
    <x v="0"/>
    <s v="Direct"/>
    <n v="2"/>
    <n v="4"/>
    <n v="54.164000000000001"/>
  </r>
  <r>
    <s v="Import"/>
    <s v="Southern Asia"/>
    <s v="Sri Lanka"/>
    <s v="Colombo"/>
    <x v="11"/>
    <x v="0"/>
    <s v="Direct"/>
    <n v="13"/>
    <n v="22"/>
    <n v="185.36"/>
  </r>
  <r>
    <s v="Import"/>
    <s v="Southern Asia"/>
    <s v="Sri Lanka"/>
    <s v="Colombo"/>
    <x v="19"/>
    <x v="0"/>
    <s v="Direct"/>
    <n v="4"/>
    <n v="6"/>
    <n v="70.14"/>
  </r>
  <r>
    <s v="Import"/>
    <s v="Southern Asia"/>
    <s v="Sri Lanka"/>
    <s v="Colombo"/>
    <x v="31"/>
    <x v="0"/>
    <s v="Direct"/>
    <n v="25"/>
    <n v="50"/>
    <n v="571.55999999999995"/>
  </r>
  <r>
    <s v="Import"/>
    <s v="Southern Asia"/>
    <s v="Sri Lanka"/>
    <s v="Colombo"/>
    <x v="5"/>
    <x v="0"/>
    <s v="Direct"/>
    <n v="47"/>
    <n v="56"/>
    <n v="535.40729999999996"/>
  </r>
  <r>
    <s v="Import"/>
    <s v="Southern Asia"/>
    <s v="Sri Lanka"/>
    <s v="Colombo"/>
    <x v="8"/>
    <x v="0"/>
    <s v="Direct"/>
    <n v="5"/>
    <n v="8"/>
    <n v="90.96"/>
  </r>
  <r>
    <s v="Import"/>
    <s v="U.S.A."/>
    <s v="United States Of America"/>
    <s v="Alaska - other "/>
    <x v="51"/>
    <x v="0"/>
    <s v="Direct"/>
    <n v="1"/>
    <n v="2"/>
    <n v="14.1874"/>
  </r>
  <r>
    <s v="Import"/>
    <s v="U.S.A."/>
    <s v="United States Of America"/>
    <s v="Alaska - other "/>
    <x v="19"/>
    <x v="0"/>
    <s v="Direct"/>
    <n v="1"/>
    <n v="2"/>
    <n v="3.8191999999999999"/>
  </r>
  <r>
    <s v="Import"/>
    <s v="Southern Asia"/>
    <s v="India"/>
    <s v="Tuticorin"/>
    <x v="21"/>
    <x v="0"/>
    <s v="Direct"/>
    <n v="1"/>
    <n v="1"/>
    <n v="16.524000000000001"/>
  </r>
  <r>
    <s v="Import"/>
    <s v="Southern Asia"/>
    <s v="India"/>
    <s v="Tuticorin"/>
    <x v="14"/>
    <x v="0"/>
    <s v="Direct"/>
    <n v="47"/>
    <n v="48"/>
    <n v="1290.0239999999999"/>
  </r>
  <r>
    <s v="Import"/>
    <s v="Southern Asia"/>
    <s v="India"/>
    <s v="Tuticorin"/>
    <x v="11"/>
    <x v="0"/>
    <s v="Direct"/>
    <n v="12"/>
    <n v="19"/>
    <n v="152.77109999999999"/>
  </r>
  <r>
    <s v="Import"/>
    <s v="Southern Asia"/>
    <s v="India"/>
    <s v="Tuticorin"/>
    <x v="8"/>
    <x v="0"/>
    <s v="Direct"/>
    <n v="4"/>
    <n v="7"/>
    <n v="76.11"/>
  </r>
  <r>
    <s v="Import"/>
    <s v="Southern Asia"/>
    <s v="India"/>
    <s v="Tuticorin"/>
    <x v="9"/>
    <x v="0"/>
    <s v="Direct"/>
    <n v="4"/>
    <n v="7"/>
    <n v="27.347999999999999"/>
  </r>
  <r>
    <s v="Import"/>
    <s v="Southern Asia"/>
    <s v="India"/>
    <s v="Visakhapatnam"/>
    <x v="8"/>
    <x v="0"/>
    <s v="Direct"/>
    <n v="4"/>
    <n v="4"/>
    <n v="80.063999999999993"/>
  </r>
  <r>
    <s v="Import"/>
    <s v="Southern Asia"/>
    <s v="Pakistan"/>
    <s v="Karachi"/>
    <x v="40"/>
    <x v="0"/>
    <s v="Direct"/>
    <n v="6"/>
    <n v="6"/>
    <n v="86.355000000000004"/>
  </r>
  <r>
    <s v="Import"/>
    <s v="Southern Asia"/>
    <s v="Pakistan"/>
    <s v="Karachi"/>
    <x v="36"/>
    <x v="0"/>
    <s v="Direct"/>
    <n v="2"/>
    <n v="4"/>
    <n v="13.435"/>
  </r>
  <r>
    <s v="Import"/>
    <s v="Southern Asia"/>
    <s v="Pakistan"/>
    <s v="Karachi"/>
    <x v="11"/>
    <x v="0"/>
    <s v="Direct"/>
    <n v="3"/>
    <n v="6"/>
    <n v="15.019"/>
  </r>
  <r>
    <s v="Import"/>
    <s v="Southern Asia"/>
    <s v="Pakistan"/>
    <s v="Karachi"/>
    <x v="44"/>
    <x v="0"/>
    <s v="Direct"/>
    <n v="14"/>
    <n v="19"/>
    <n v="257.45769999999999"/>
  </r>
  <r>
    <s v="Import"/>
    <s v="Southern Asia"/>
    <s v="Pakistan"/>
    <s v="Karachi"/>
    <x v="80"/>
    <x v="0"/>
    <s v="Direct"/>
    <n v="1"/>
    <n v="2"/>
    <n v="11.67"/>
  </r>
  <r>
    <s v="Import"/>
    <s v="Southern Asia"/>
    <s v="Pakistan"/>
    <s v="Karachi"/>
    <x v="24"/>
    <x v="0"/>
    <s v="Direct"/>
    <n v="160"/>
    <n v="267"/>
    <n v="1899.3969999999999"/>
  </r>
  <r>
    <s v="Import"/>
    <s v="Southern Asia"/>
    <s v="Pakistan"/>
    <s v="Muhammad Bin Qasim/Karachi"/>
    <x v="40"/>
    <x v="0"/>
    <s v="Direct"/>
    <n v="1"/>
    <n v="1"/>
    <n v="5.5223000000000004"/>
  </r>
  <r>
    <s v="Import"/>
    <s v="Southern Asia"/>
    <s v="Pakistan"/>
    <s v="Muhammad Bin Qasim/Karachi"/>
    <x v="80"/>
    <x v="0"/>
    <s v="Direct"/>
    <n v="2"/>
    <n v="2"/>
    <n v="19.533000000000001"/>
  </r>
  <r>
    <s v="Import"/>
    <s v="Southern Asia"/>
    <s v="Pakistan"/>
    <s v="Pakistan - other"/>
    <x v="14"/>
    <x v="0"/>
    <s v="Direct"/>
    <n v="2"/>
    <n v="4"/>
    <n v="49.188000000000002"/>
  </r>
  <r>
    <s v="Import"/>
    <s v="Southern Asia"/>
    <s v="Pakistan"/>
    <s v="Qasim International"/>
    <x v="11"/>
    <x v="0"/>
    <s v="Direct"/>
    <n v="1"/>
    <n v="2"/>
    <n v="7.73"/>
  </r>
  <r>
    <s v="Import"/>
    <s v="Southern Asia"/>
    <s v="Sri Lanka"/>
    <s v="Colombo"/>
    <x v="57"/>
    <x v="0"/>
    <s v="Direct"/>
    <n v="1"/>
    <n v="1"/>
    <n v="15.893000000000001"/>
  </r>
  <r>
    <s v="Import"/>
    <s v="Southern Asia"/>
    <s v="Sri Lanka"/>
    <s v="Colombo"/>
    <x v="51"/>
    <x v="0"/>
    <s v="Direct"/>
    <n v="1"/>
    <n v="1"/>
    <n v="3.85"/>
  </r>
  <r>
    <s v="Import"/>
    <s v="Southern Asia"/>
    <s v="Sri Lanka"/>
    <s v="Colombo"/>
    <x v="40"/>
    <x v="0"/>
    <s v="Direct"/>
    <n v="3"/>
    <n v="6"/>
    <n v="63.737099999999998"/>
  </r>
  <r>
    <s v="Import"/>
    <s v="Southern Asia"/>
    <s v="Sri Lanka"/>
    <s v="Colombo"/>
    <x v="70"/>
    <x v="0"/>
    <s v="Direct"/>
    <n v="3"/>
    <n v="6"/>
    <n v="45.357999999999997"/>
  </r>
  <r>
    <s v="Import"/>
    <s v="Southern Asia"/>
    <s v="Sri Lanka"/>
    <s v="Colombo"/>
    <x v="44"/>
    <x v="0"/>
    <s v="Direct"/>
    <n v="5"/>
    <n v="5"/>
    <n v="47.884500000000003"/>
  </r>
  <r>
    <s v="Import"/>
    <s v="Southern Asia"/>
    <s v="Sri Lanka"/>
    <s v="Colombo"/>
    <x v="80"/>
    <x v="0"/>
    <s v="Direct"/>
    <n v="1"/>
    <n v="1"/>
    <n v="8.3379999999999992"/>
  </r>
  <r>
    <s v="Import"/>
    <s v="Southern Asia"/>
    <s v="Sri Lanka"/>
    <s v="Colombo"/>
    <x v="6"/>
    <x v="0"/>
    <s v="Direct"/>
    <n v="6"/>
    <n v="8"/>
    <n v="56.960999999999999"/>
  </r>
  <r>
    <s v="Import"/>
    <s v="Southern Asia"/>
    <s v="Sri Lanka"/>
    <s v="Colombo"/>
    <x v="25"/>
    <x v="2"/>
    <s v="Direct"/>
    <n v="1"/>
    <n v="0"/>
    <n v="41987.54"/>
  </r>
  <r>
    <s v="Import"/>
    <s v="Southern Asia"/>
    <s v="Sri Lanka"/>
    <s v="Colombo"/>
    <x v="3"/>
    <x v="0"/>
    <s v="Direct"/>
    <n v="6"/>
    <n v="9"/>
    <n v="104.5243"/>
  </r>
  <r>
    <s v="Import"/>
    <s v="Southern Asia"/>
    <s v="Sri Lanka"/>
    <s v="Colombo"/>
    <x v="24"/>
    <x v="0"/>
    <s v="Direct"/>
    <n v="10"/>
    <n v="18"/>
    <n v="225.88499999999999"/>
  </r>
  <r>
    <s v="Import"/>
    <s v="U.S.A."/>
    <s v="United States Of America"/>
    <s v="Baltimore"/>
    <x v="13"/>
    <x v="0"/>
    <s v="Direct"/>
    <n v="1"/>
    <n v="2"/>
    <n v="22.067499999999999"/>
  </r>
  <r>
    <s v="Import"/>
    <s v="U.S.A."/>
    <s v="United States Of America"/>
    <s v="Baltimore"/>
    <x v="14"/>
    <x v="0"/>
    <s v="Direct"/>
    <n v="1"/>
    <n v="1"/>
    <n v="18.706099999999999"/>
  </r>
  <r>
    <s v="Import"/>
    <s v="U.S.A."/>
    <s v="United States Of America"/>
    <s v="Alaska - other "/>
    <x v="7"/>
    <x v="0"/>
    <s v="Direct"/>
    <n v="4"/>
    <n v="8"/>
    <n v="23.844999999999999"/>
  </r>
  <r>
    <s v="Import"/>
    <s v="U.S.A."/>
    <s v="United States Of America"/>
    <s v="Alaska - other "/>
    <x v="24"/>
    <x v="0"/>
    <s v="Direct"/>
    <n v="1"/>
    <n v="2"/>
    <n v="3.976"/>
  </r>
  <r>
    <s v="Import"/>
    <s v="U.S.A."/>
    <s v="United States Of America"/>
    <s v="Baltimore"/>
    <x v="10"/>
    <x v="0"/>
    <s v="Direct"/>
    <n v="1"/>
    <n v="2"/>
    <n v="18.478000000000002"/>
  </r>
  <r>
    <s v="Import"/>
    <s v="U.S.A."/>
    <s v="United States Of America"/>
    <s v="Baltimore"/>
    <x v="11"/>
    <x v="0"/>
    <s v="Direct"/>
    <n v="5"/>
    <n v="6"/>
    <n v="42.847499999999997"/>
  </r>
  <r>
    <s v="Import"/>
    <s v="U.S.A."/>
    <s v="United States Of America"/>
    <s v="Baltimore"/>
    <x v="16"/>
    <x v="0"/>
    <s v="Direct"/>
    <n v="1"/>
    <n v="1"/>
    <n v="6.2830000000000004"/>
  </r>
  <r>
    <s v="Import"/>
    <s v="U.S.A."/>
    <s v="United States Of America"/>
    <s v="Boston"/>
    <x v="13"/>
    <x v="0"/>
    <s v="Direct"/>
    <n v="1"/>
    <n v="2"/>
    <n v="0.62"/>
  </r>
  <r>
    <s v="Import"/>
    <s v="U.S.A."/>
    <s v="United States Of America"/>
    <s v="Burnside"/>
    <x v="6"/>
    <x v="0"/>
    <s v="Direct"/>
    <n v="3"/>
    <n v="5"/>
    <n v="18.588000000000001"/>
  </r>
  <r>
    <s v="Import"/>
    <s v="U.S.A."/>
    <s v="United States Of America"/>
    <s v="Charleston"/>
    <x v="57"/>
    <x v="0"/>
    <s v="Direct"/>
    <n v="6"/>
    <n v="9"/>
    <n v="117.658"/>
  </r>
  <r>
    <s v="Import"/>
    <s v="U.S.A."/>
    <s v="United States Of America"/>
    <s v="Charleston"/>
    <x v="77"/>
    <x v="0"/>
    <s v="Direct"/>
    <n v="32"/>
    <n v="32"/>
    <n v="745.69799999999998"/>
  </r>
  <r>
    <s v="Import"/>
    <s v="U.S.A."/>
    <s v="United States Of America"/>
    <s v="Charleston"/>
    <x v="18"/>
    <x v="0"/>
    <s v="Direct"/>
    <n v="8"/>
    <n v="9"/>
    <n v="116.9179"/>
  </r>
  <r>
    <s v="Import"/>
    <s v="U.S.A."/>
    <s v="United States Of America"/>
    <s v="Charleston"/>
    <x v="20"/>
    <x v="0"/>
    <s v="Direct"/>
    <n v="2"/>
    <n v="3"/>
    <n v="9.5543999999999993"/>
  </r>
  <r>
    <s v="Import"/>
    <s v="U.S.A."/>
    <s v="United States Of America"/>
    <s v="Charleston"/>
    <x v="7"/>
    <x v="0"/>
    <s v="Direct"/>
    <n v="23"/>
    <n v="45"/>
    <n v="138.5531"/>
  </r>
  <r>
    <s v="Import"/>
    <s v="U.S.A."/>
    <s v="United States Of America"/>
    <s v="Charleston"/>
    <x v="8"/>
    <x v="0"/>
    <s v="Direct"/>
    <n v="10"/>
    <n v="15"/>
    <n v="176.518"/>
  </r>
  <r>
    <s v="Import"/>
    <s v="U.S.A."/>
    <s v="United States Of America"/>
    <s v="Chicago"/>
    <x v="61"/>
    <x v="0"/>
    <s v="Direct"/>
    <n v="3"/>
    <n v="3"/>
    <n v="50.999000000000002"/>
  </r>
  <r>
    <s v="Import"/>
    <s v="U.S.A."/>
    <s v="United States Of America"/>
    <s v="Chicago"/>
    <x v="13"/>
    <x v="0"/>
    <s v="Direct"/>
    <n v="25"/>
    <n v="30"/>
    <n v="377.72460000000001"/>
  </r>
  <r>
    <s v="Import"/>
    <s v="U.S.A."/>
    <s v="United States Of America"/>
    <s v="Chicago"/>
    <x v="40"/>
    <x v="0"/>
    <s v="Direct"/>
    <n v="2"/>
    <n v="4"/>
    <n v="32.920099999999998"/>
  </r>
  <r>
    <s v="Import"/>
    <s v="U.S.A."/>
    <s v="United States Of America"/>
    <s v="Chicago"/>
    <x v="14"/>
    <x v="0"/>
    <s v="Direct"/>
    <n v="24"/>
    <n v="24"/>
    <n v="360.5727"/>
  </r>
  <r>
    <s v="Import"/>
    <s v="U.S.A."/>
    <s v="United States Of America"/>
    <s v="Chicago"/>
    <x v="44"/>
    <x v="0"/>
    <s v="Direct"/>
    <n v="3"/>
    <n v="3"/>
    <n v="63.701999999999998"/>
  </r>
  <r>
    <s v="Import"/>
    <s v="U.S.A."/>
    <s v="United States Of America"/>
    <s v="Chicago"/>
    <x v="67"/>
    <x v="0"/>
    <s v="Direct"/>
    <n v="6"/>
    <n v="9"/>
    <n v="14.4718"/>
  </r>
  <r>
    <s v="Import"/>
    <s v="U.S.A."/>
    <s v="United States Of America"/>
    <s v="Cleveland - OH"/>
    <x v="36"/>
    <x v="0"/>
    <s v="Direct"/>
    <n v="2"/>
    <n v="4"/>
    <n v="6.7953000000000001"/>
  </r>
  <r>
    <s v="Import"/>
    <s v="U.S.A."/>
    <s v="United States Of America"/>
    <s v="Cleveland - OH"/>
    <x v="32"/>
    <x v="0"/>
    <s v="Direct"/>
    <n v="1"/>
    <n v="1"/>
    <n v="2.5019999999999998"/>
  </r>
  <r>
    <s v="Import"/>
    <s v="U.S.A."/>
    <s v="United States Of America"/>
    <s v="Cleveland - OH"/>
    <x v="19"/>
    <x v="0"/>
    <s v="Direct"/>
    <n v="1"/>
    <n v="1"/>
    <n v="10.273999999999999"/>
  </r>
  <r>
    <s v="Import"/>
    <s v="U.S.A."/>
    <s v="United States Of America"/>
    <s v="Cleveland - OH"/>
    <x v="3"/>
    <x v="0"/>
    <s v="Direct"/>
    <n v="1"/>
    <n v="1"/>
    <n v="7.4550000000000001"/>
  </r>
  <r>
    <s v="Import"/>
    <s v="U.S.A."/>
    <s v="United States Of America"/>
    <s v="Cleveland - OH"/>
    <x v="8"/>
    <x v="0"/>
    <s v="Direct"/>
    <n v="1"/>
    <n v="1"/>
    <n v="16.9682"/>
  </r>
  <r>
    <s v="Import"/>
    <s v="U.S.A."/>
    <s v="United States Of America"/>
    <s v="Columbus"/>
    <x v="51"/>
    <x v="0"/>
    <s v="Direct"/>
    <n v="1"/>
    <n v="2"/>
    <n v="20.303000000000001"/>
  </r>
  <r>
    <s v="Import"/>
    <s v="U.S.A."/>
    <s v="United States Of America"/>
    <s v="Columbus"/>
    <x v="32"/>
    <x v="0"/>
    <s v="Direct"/>
    <n v="6"/>
    <n v="12"/>
    <n v="56.293999999999997"/>
  </r>
  <r>
    <s v="Import"/>
    <s v="U.S.A."/>
    <s v="United States Of America"/>
    <s v="Columbus"/>
    <x v="18"/>
    <x v="0"/>
    <s v="Direct"/>
    <n v="1"/>
    <n v="2"/>
    <n v="19.329999999999998"/>
  </r>
  <r>
    <s v="Import"/>
    <s v="East Asia"/>
    <s v="China"/>
    <s v="Sanshui"/>
    <x v="32"/>
    <x v="0"/>
    <s v="Direct"/>
    <n v="3"/>
    <n v="6"/>
    <n v="15.365"/>
  </r>
  <r>
    <s v="Import"/>
    <s v="East Asia"/>
    <s v="China"/>
    <s v="Sanshui"/>
    <x v="16"/>
    <x v="0"/>
    <s v="Direct"/>
    <n v="9"/>
    <n v="13"/>
    <n v="46.863999999999997"/>
  </r>
  <r>
    <s v="Import"/>
    <s v="East Asia"/>
    <s v="China"/>
    <s v="Sanshui"/>
    <x v="8"/>
    <x v="0"/>
    <s v="Direct"/>
    <n v="1"/>
    <n v="1"/>
    <n v="25.05"/>
  </r>
  <r>
    <s v="Import"/>
    <s v="East Asia"/>
    <s v="China"/>
    <s v="Shanghai"/>
    <x v="77"/>
    <x v="0"/>
    <s v="Direct"/>
    <n v="1"/>
    <n v="1"/>
    <n v="9.4079999999999995"/>
  </r>
  <r>
    <s v="Import"/>
    <s v="East Asia"/>
    <s v="China"/>
    <s v="Shanghai"/>
    <x v="0"/>
    <x v="0"/>
    <s v="Direct"/>
    <n v="307"/>
    <n v="374"/>
    <n v="6470.2894999999999"/>
  </r>
  <r>
    <s v="Import"/>
    <s v="East Asia"/>
    <s v="China"/>
    <s v="Shanghai"/>
    <x v="69"/>
    <x v="0"/>
    <s v="Direct"/>
    <n v="3"/>
    <n v="3"/>
    <n v="51.56"/>
  </r>
  <r>
    <s v="Import"/>
    <s v="East Asia"/>
    <s v="China"/>
    <s v="Shanghai"/>
    <x v="51"/>
    <x v="0"/>
    <s v="Direct"/>
    <n v="320"/>
    <n v="464"/>
    <n v="4658.5469000000003"/>
  </r>
  <r>
    <s v="Import"/>
    <s v="East Asia"/>
    <s v="China"/>
    <s v="Shanghai"/>
    <x v="39"/>
    <x v="0"/>
    <s v="Direct"/>
    <n v="2"/>
    <n v="2"/>
    <n v="32.506"/>
  </r>
  <r>
    <s v="Import"/>
    <s v="East Asia"/>
    <s v="China"/>
    <s v="Shanghai"/>
    <x v="40"/>
    <x v="0"/>
    <s v="Direct"/>
    <n v="25"/>
    <n v="31"/>
    <n v="300.20920000000001"/>
  </r>
  <r>
    <s v="Import"/>
    <s v="East Asia"/>
    <s v="China"/>
    <s v="Shanghai"/>
    <x v="78"/>
    <x v="0"/>
    <s v="Direct"/>
    <n v="100"/>
    <n v="129"/>
    <n v="1693.8897999999999"/>
  </r>
  <r>
    <s v="Import"/>
    <s v="East Asia"/>
    <s v="China"/>
    <s v="Shanghai"/>
    <x v="70"/>
    <x v="0"/>
    <s v="Direct"/>
    <n v="66"/>
    <n v="112"/>
    <n v="759.2604"/>
  </r>
  <r>
    <s v="Import"/>
    <s v="East Asia"/>
    <s v="China"/>
    <s v="Shanghai"/>
    <x v="11"/>
    <x v="0"/>
    <s v="Direct"/>
    <n v="2372"/>
    <n v="3736"/>
    <n v="28509.256099999999"/>
  </r>
  <r>
    <s v="Import"/>
    <s v="East Asia"/>
    <s v="China"/>
    <s v="Shanghai"/>
    <x v="18"/>
    <x v="1"/>
    <s v="Direct"/>
    <n v="1295"/>
    <n v="0"/>
    <n v="3871.7829999999999"/>
  </r>
  <r>
    <s v="Import"/>
    <s v="East Asia"/>
    <s v="China"/>
    <s v="Shanghai"/>
    <x v="33"/>
    <x v="0"/>
    <s v="Direct"/>
    <n v="2"/>
    <n v="2"/>
    <n v="46.6"/>
  </r>
  <r>
    <s v="Import"/>
    <s v="East Asia"/>
    <s v="China"/>
    <s v="Shanghai"/>
    <x v="20"/>
    <x v="1"/>
    <s v="Direct"/>
    <n v="18"/>
    <n v="0"/>
    <n v="37.799999999999997"/>
  </r>
  <r>
    <s v="Import"/>
    <s v="East Asia"/>
    <s v="China"/>
    <s v="Shanghai"/>
    <x v="20"/>
    <x v="0"/>
    <s v="Direct"/>
    <n v="1"/>
    <n v="2"/>
    <n v="9.0239999999999991"/>
  </r>
  <r>
    <s v="Import"/>
    <s v="East Asia"/>
    <s v="China"/>
    <s v="Shanghai"/>
    <x v="79"/>
    <x v="0"/>
    <s v="Direct"/>
    <n v="4"/>
    <n v="6"/>
    <n v="39.061100000000003"/>
  </r>
  <r>
    <s v="Import"/>
    <s v="East Asia"/>
    <s v="China"/>
    <s v="Shanghai"/>
    <x v="80"/>
    <x v="0"/>
    <s v="Direct"/>
    <n v="369"/>
    <n v="599"/>
    <n v="4077.5109000000002"/>
  </r>
  <r>
    <s v="Import"/>
    <s v="East Asia"/>
    <s v="China"/>
    <s v="Shanghai"/>
    <x v="6"/>
    <x v="0"/>
    <s v="Direct"/>
    <n v="10"/>
    <n v="15"/>
    <n v="40.012999999999998"/>
  </r>
  <r>
    <s v="Import"/>
    <s v="East Asia"/>
    <s v="China"/>
    <s v="Shanghai"/>
    <x v="3"/>
    <x v="0"/>
    <s v="Direct"/>
    <n v="1734"/>
    <n v="2539"/>
    <n v="22621.140100000001"/>
  </r>
  <r>
    <s v="Import"/>
    <s v="East Asia"/>
    <s v="China"/>
    <s v="Shanghai"/>
    <x v="5"/>
    <x v="1"/>
    <s v="Direct"/>
    <n v="276"/>
    <n v="0"/>
    <n v="5214.6689999999999"/>
  </r>
  <r>
    <s v="Import"/>
    <s v="East Asia"/>
    <s v="China"/>
    <s v="Shanghai"/>
    <x v="24"/>
    <x v="0"/>
    <s v="Direct"/>
    <n v="1224"/>
    <n v="2176"/>
    <n v="13616.0923"/>
  </r>
  <r>
    <s v="Import"/>
    <s v="East Asia"/>
    <s v="China"/>
    <s v="Shanghai"/>
    <x v="27"/>
    <x v="0"/>
    <s v="Direct"/>
    <n v="2"/>
    <n v="4"/>
    <n v="59.38"/>
  </r>
  <r>
    <s v="Import"/>
    <s v="East Asia"/>
    <s v="China"/>
    <s v="Shanghai"/>
    <x v="72"/>
    <x v="0"/>
    <s v="Direct"/>
    <n v="0"/>
    <n v="0"/>
    <n v="10.168100000000001"/>
  </r>
  <r>
    <s v="Import"/>
    <s v="East Asia"/>
    <s v="China"/>
    <s v="Shantou"/>
    <x v="7"/>
    <x v="0"/>
    <s v="Direct"/>
    <n v="1"/>
    <n v="2"/>
    <n v="5.6471999999999998"/>
  </r>
  <r>
    <s v="Import"/>
    <s v="East Asia"/>
    <s v="China"/>
    <s v="Shekou"/>
    <x v="69"/>
    <x v="0"/>
    <s v="Direct"/>
    <n v="1"/>
    <n v="1"/>
    <n v="7.19"/>
  </r>
  <r>
    <s v="Import"/>
    <s v="East Asia"/>
    <s v="China"/>
    <s v="Shekou"/>
    <x v="51"/>
    <x v="0"/>
    <s v="Direct"/>
    <n v="34"/>
    <n v="45"/>
    <n v="250.05770000000001"/>
  </r>
  <r>
    <s v="Import"/>
    <s v="East Asia"/>
    <s v="China"/>
    <s v="Shekou"/>
    <x v="29"/>
    <x v="0"/>
    <s v="Direct"/>
    <n v="3"/>
    <n v="4"/>
    <n v="12.455500000000001"/>
  </r>
  <r>
    <s v="Import"/>
    <s v="East Asia"/>
    <s v="China"/>
    <s v="Shekou"/>
    <x v="40"/>
    <x v="0"/>
    <s v="Direct"/>
    <n v="4"/>
    <n v="4"/>
    <n v="14.920999999999999"/>
  </r>
  <r>
    <s v="Import"/>
    <s v="East Asia"/>
    <s v="China"/>
    <s v="Shekou"/>
    <x v="36"/>
    <x v="0"/>
    <s v="Direct"/>
    <n v="1313"/>
    <n v="2306"/>
    <n v="9850.1949000000004"/>
  </r>
  <r>
    <s v="Import"/>
    <s v="East Asia"/>
    <s v="China"/>
    <s v="Shekou"/>
    <x v="11"/>
    <x v="0"/>
    <s v="Direct"/>
    <n v="449"/>
    <n v="676"/>
    <n v="4215.2785999999996"/>
  </r>
  <r>
    <s v="Import"/>
    <s v="East Asia"/>
    <s v="China"/>
    <s v="Shekou"/>
    <x v="19"/>
    <x v="0"/>
    <s v="Direct"/>
    <n v="344"/>
    <n v="553"/>
    <n v="2622.3968"/>
  </r>
  <r>
    <s v="Import"/>
    <s v="Mediterranean"/>
    <s v="Italy"/>
    <s v="DOMODOSSOLA"/>
    <x v="7"/>
    <x v="0"/>
    <s v="Direct"/>
    <n v="4"/>
    <n v="7"/>
    <n v="33.368000000000002"/>
  </r>
  <r>
    <s v="Import"/>
    <s v="Mediterranean"/>
    <s v="Italy"/>
    <s v="Este"/>
    <x v="32"/>
    <x v="0"/>
    <s v="Direct"/>
    <n v="3"/>
    <n v="5"/>
    <n v="5.3120000000000003"/>
  </r>
  <r>
    <s v="Import"/>
    <s v="Mediterranean"/>
    <s v="Italy"/>
    <s v="Finale Emilia"/>
    <x v="0"/>
    <x v="0"/>
    <s v="Direct"/>
    <n v="22"/>
    <n v="22"/>
    <n v="507.67320000000001"/>
  </r>
  <r>
    <s v="Import"/>
    <s v="Mediterranean"/>
    <s v="Italy"/>
    <s v="Genoa"/>
    <x v="57"/>
    <x v="0"/>
    <s v="Direct"/>
    <n v="7"/>
    <n v="12"/>
    <n v="109.8916"/>
  </r>
  <r>
    <s v="Import"/>
    <s v="Mediterranean"/>
    <s v="Italy"/>
    <s v="Genoa"/>
    <x v="51"/>
    <x v="0"/>
    <s v="Direct"/>
    <n v="1"/>
    <n v="1"/>
    <n v="4"/>
  </r>
  <r>
    <s v="Import"/>
    <s v="Mediterranean"/>
    <s v="Italy"/>
    <s v="Genoa"/>
    <x v="78"/>
    <x v="0"/>
    <s v="Direct"/>
    <n v="0"/>
    <n v="0"/>
    <n v="0.312"/>
  </r>
  <r>
    <s v="Import"/>
    <s v="Mediterranean"/>
    <s v="Italy"/>
    <s v="Genoa"/>
    <x v="70"/>
    <x v="0"/>
    <s v="Direct"/>
    <n v="10"/>
    <n v="20"/>
    <n v="191.184"/>
  </r>
  <r>
    <s v="Import"/>
    <s v="Mediterranean"/>
    <s v="Italy"/>
    <s v="Genoa"/>
    <x v="32"/>
    <x v="0"/>
    <s v="Direct"/>
    <n v="23"/>
    <n v="33"/>
    <n v="115.8283"/>
  </r>
  <r>
    <s v="Import"/>
    <s v="Mediterranean"/>
    <s v="Italy"/>
    <s v="Genoa"/>
    <x v="18"/>
    <x v="0"/>
    <s v="Direct"/>
    <n v="76"/>
    <n v="117"/>
    <n v="686.53179999999998"/>
  </r>
  <r>
    <s v="Import"/>
    <s v="Mediterranean"/>
    <s v="Italy"/>
    <s v="Genoa"/>
    <x v="19"/>
    <x v="0"/>
    <s v="Direct"/>
    <n v="16"/>
    <n v="26"/>
    <n v="162.44399999999999"/>
  </r>
  <r>
    <s v="Import"/>
    <s v="Mediterranean"/>
    <s v="Italy"/>
    <s v="Genoa"/>
    <x v="20"/>
    <x v="0"/>
    <s v="Direct"/>
    <n v="1"/>
    <n v="1"/>
    <n v="1.54"/>
  </r>
  <r>
    <s v="Import"/>
    <s v="Mediterranean"/>
    <s v="Italy"/>
    <s v="Genoa"/>
    <x v="89"/>
    <x v="0"/>
    <s v="Direct"/>
    <n v="13"/>
    <n v="17"/>
    <n v="262.00760000000002"/>
  </r>
  <r>
    <s v="Import"/>
    <s v="Mediterranean"/>
    <s v="Italy"/>
    <s v="Genoa"/>
    <x v="24"/>
    <x v="0"/>
    <s v="Direct"/>
    <n v="4"/>
    <n v="6"/>
    <n v="34.386299999999999"/>
  </r>
  <r>
    <s v="Import"/>
    <s v="Mediterranean"/>
    <s v="Italy"/>
    <s v="Gioia Tauro"/>
    <x v="18"/>
    <x v="0"/>
    <s v="Direct"/>
    <n v="2"/>
    <n v="4"/>
    <n v="21.77"/>
  </r>
  <r>
    <s v="Import"/>
    <s v="Mediterranean"/>
    <s v="Italy"/>
    <s v="Gioia Tauro"/>
    <x v="79"/>
    <x v="0"/>
    <s v="Direct"/>
    <n v="15"/>
    <n v="30"/>
    <n v="372.95049999999998"/>
  </r>
  <r>
    <s v="Import"/>
    <s v="Mediterranean"/>
    <s v="Italy"/>
    <s v="Gioia Tauro"/>
    <x v="3"/>
    <x v="0"/>
    <s v="Direct"/>
    <n v="1"/>
    <n v="1"/>
    <n v="2.81"/>
  </r>
  <r>
    <s v="Import"/>
    <s v="Mediterranean"/>
    <s v="Italy"/>
    <s v="Gragnano Trebbiense"/>
    <x v="53"/>
    <x v="0"/>
    <s v="Direct"/>
    <n v="2"/>
    <n v="2"/>
    <n v="41.63"/>
  </r>
  <r>
    <s v="Import"/>
    <s v="Mediterranean"/>
    <s v="Italy"/>
    <s v="Grumo Appula"/>
    <x v="53"/>
    <x v="0"/>
    <s v="Direct"/>
    <n v="1"/>
    <n v="1"/>
    <n v="20.13"/>
  </r>
  <r>
    <s v="Import"/>
    <s v="Mediterranean"/>
    <s v="Italy"/>
    <s v="Imola"/>
    <x v="8"/>
    <x v="0"/>
    <s v="Direct"/>
    <n v="1"/>
    <n v="2"/>
    <n v="7.2649999999999997"/>
  </r>
  <r>
    <s v="Import"/>
    <s v="Mediterranean"/>
    <s v="Italy"/>
    <s v="Italy - other"/>
    <x v="21"/>
    <x v="0"/>
    <s v="Direct"/>
    <n v="3"/>
    <n v="4"/>
    <n v="22.931100000000001"/>
  </r>
  <r>
    <s v="Import"/>
    <s v="Mediterranean"/>
    <s v="Italy"/>
    <s v="Italy - other"/>
    <x v="60"/>
    <x v="0"/>
    <s v="Direct"/>
    <n v="1"/>
    <n v="1"/>
    <n v="4.4585999999999997"/>
  </r>
  <r>
    <s v="Import"/>
    <s v="Mediterranean"/>
    <s v="Italy"/>
    <s v="Italy - other"/>
    <x v="32"/>
    <x v="0"/>
    <s v="Direct"/>
    <n v="38"/>
    <n v="66"/>
    <n v="189.9171"/>
  </r>
  <r>
    <s v="Import"/>
    <s v="Mediterranean"/>
    <s v="Italy"/>
    <s v="Italy - other"/>
    <x v="79"/>
    <x v="0"/>
    <s v="Direct"/>
    <n v="124"/>
    <n v="151"/>
    <n v="2057.9250999999999"/>
  </r>
  <r>
    <s v="Import"/>
    <s v="Mediterranean"/>
    <s v="Italy"/>
    <s v="Italy - other"/>
    <x v="7"/>
    <x v="0"/>
    <s v="Direct"/>
    <n v="14"/>
    <n v="24"/>
    <n v="171.7458"/>
  </r>
  <r>
    <s v="Import"/>
    <s v="Mediterranean"/>
    <s v="Italy"/>
    <s v="Italy - other"/>
    <x v="25"/>
    <x v="0"/>
    <s v="Direct"/>
    <n v="1"/>
    <n v="2"/>
    <n v="6.1939000000000002"/>
  </r>
  <r>
    <s v="Import"/>
    <s v="Mediterranean"/>
    <s v="Italy"/>
    <s v="Italy - other"/>
    <x v="3"/>
    <x v="0"/>
    <s v="Direct"/>
    <n v="17"/>
    <n v="28"/>
    <n v="128.5575"/>
  </r>
  <r>
    <s v="Import"/>
    <s v="Mediterranean"/>
    <s v="Italy"/>
    <s v="Italy - other"/>
    <x v="5"/>
    <x v="0"/>
    <s v="Direct"/>
    <n v="3"/>
    <n v="6"/>
    <n v="32.505899999999997"/>
  </r>
  <r>
    <s v="Import"/>
    <s v="Mediterranean"/>
    <s v="Italy"/>
    <s v="Italy - other"/>
    <x v="97"/>
    <x v="0"/>
    <s v="Direct"/>
    <n v="1"/>
    <n v="1"/>
    <n v="11.509"/>
  </r>
  <r>
    <s v="Import"/>
    <s v="Mediterranean"/>
    <s v="Italy"/>
    <s v="Italy - other"/>
    <x v="8"/>
    <x v="0"/>
    <s v="Direct"/>
    <n v="3"/>
    <n v="4"/>
    <n v="19.837199999999999"/>
  </r>
  <r>
    <s v="Import"/>
    <s v="Mediterranean"/>
    <s v="Italy"/>
    <s v="Italy - other"/>
    <x v="72"/>
    <x v="0"/>
    <s v="Direct"/>
    <n v="28"/>
    <n v="30"/>
    <n v="419.4495"/>
  </r>
  <r>
    <s v="Import"/>
    <s v="Mediterranean"/>
    <s v="Italy"/>
    <s v="La Spezia"/>
    <x v="21"/>
    <x v="0"/>
    <s v="Direct"/>
    <n v="4"/>
    <n v="4"/>
    <n v="30.364699999999999"/>
  </r>
  <r>
    <s v="Import"/>
    <s v="U.S.A."/>
    <s v="United States Of America"/>
    <s v="Columbus"/>
    <x v="26"/>
    <x v="0"/>
    <s v="Direct"/>
    <n v="1"/>
    <n v="1"/>
    <n v="1.7916000000000001"/>
  </r>
  <r>
    <s v="Import"/>
    <s v="U.S.A."/>
    <s v="United States Of America"/>
    <s v="Columbus"/>
    <x v="54"/>
    <x v="0"/>
    <s v="Direct"/>
    <n v="2"/>
    <n v="2"/>
    <n v="31.430399999999999"/>
  </r>
  <r>
    <s v="Import"/>
    <s v="U.S.A."/>
    <s v="United States Of America"/>
    <s v="Columbus"/>
    <x v="3"/>
    <x v="0"/>
    <s v="Direct"/>
    <n v="2"/>
    <n v="4"/>
    <n v="38.363999999999997"/>
  </r>
  <r>
    <s v="Import"/>
    <s v="U.S.A."/>
    <s v="United States Of America"/>
    <s v="Columbus"/>
    <x v="8"/>
    <x v="0"/>
    <s v="Direct"/>
    <n v="1"/>
    <n v="1"/>
    <n v="7.3446999999999996"/>
  </r>
  <r>
    <s v="Import"/>
    <s v="U.S.A."/>
    <s v="United States Of America"/>
    <s v="Dallas"/>
    <x v="11"/>
    <x v="0"/>
    <s v="Direct"/>
    <n v="27"/>
    <n v="52"/>
    <n v="468.25099999999998"/>
  </r>
  <r>
    <s v="Import"/>
    <s v="U.S.A."/>
    <s v="United States Of America"/>
    <s v="Dallas"/>
    <x v="54"/>
    <x v="0"/>
    <s v="Direct"/>
    <n v="4"/>
    <n v="8"/>
    <n v="77.855000000000004"/>
  </r>
  <r>
    <s v="Import"/>
    <s v="U.S.A."/>
    <s v="United States Of America"/>
    <s v="Dallas"/>
    <x v="46"/>
    <x v="0"/>
    <s v="Direct"/>
    <n v="1"/>
    <n v="1"/>
    <n v="1.7298"/>
  </r>
  <r>
    <s v="Import"/>
    <s v="U.S.A."/>
    <s v="United States Of America"/>
    <s v="Dallas"/>
    <x v="8"/>
    <x v="0"/>
    <s v="Direct"/>
    <n v="2"/>
    <n v="4"/>
    <n v="45.307000000000002"/>
  </r>
  <r>
    <s v="Import"/>
    <s v="U.S.A."/>
    <s v="United States Of America"/>
    <s v="Denver"/>
    <x v="36"/>
    <x v="0"/>
    <s v="Direct"/>
    <n v="2"/>
    <n v="4"/>
    <n v="9.3749000000000002"/>
  </r>
  <r>
    <s v="Import"/>
    <s v="U.S.A."/>
    <s v="United States Of America"/>
    <s v="Denver"/>
    <x v="11"/>
    <x v="0"/>
    <s v="Direct"/>
    <n v="1"/>
    <n v="2"/>
    <n v="1.7191000000000001"/>
  </r>
  <r>
    <s v="Import"/>
    <s v="U.S.A."/>
    <s v="United States Of America"/>
    <s v="East Saint Louis"/>
    <x v="10"/>
    <x v="0"/>
    <s v="Direct"/>
    <n v="7"/>
    <n v="7"/>
    <n v="63.7866"/>
  </r>
  <r>
    <s v="Import"/>
    <s v="U.S.A."/>
    <s v="United States Of America"/>
    <s v="East Saint Louis"/>
    <x v="25"/>
    <x v="0"/>
    <s v="Direct"/>
    <n v="4"/>
    <n v="4"/>
    <n v="47.195999999999998"/>
  </r>
  <r>
    <s v="Import"/>
    <s v="U.S.A."/>
    <s v="United States Of America"/>
    <s v="El Paso"/>
    <x v="11"/>
    <x v="0"/>
    <s v="Direct"/>
    <n v="2"/>
    <n v="3"/>
    <n v="14.189"/>
  </r>
  <r>
    <s v="Import"/>
    <s v="U.S.A."/>
    <s v="United States Of America"/>
    <s v="Ellwood City"/>
    <x v="8"/>
    <x v="0"/>
    <s v="Direct"/>
    <n v="1"/>
    <n v="1"/>
    <n v="20.911000000000001"/>
  </r>
  <r>
    <s v="Import"/>
    <s v="U.S.A."/>
    <s v="United States Of America"/>
    <s v="Gainesville"/>
    <x v="11"/>
    <x v="0"/>
    <s v="Direct"/>
    <n v="5"/>
    <n v="10"/>
    <n v="57.01"/>
  </r>
  <r>
    <s v="Import"/>
    <s v="U.S.A."/>
    <s v="United States Of America"/>
    <s v="Galveston"/>
    <x v="18"/>
    <x v="1"/>
    <s v="Direct"/>
    <n v="32"/>
    <n v="0"/>
    <n v="301.35599999999999"/>
  </r>
  <r>
    <s v="Import"/>
    <s v="U.S.A."/>
    <s v="United States Of America"/>
    <s v="Galveston"/>
    <x v="7"/>
    <x v="1"/>
    <s v="Direct"/>
    <n v="278"/>
    <n v="0"/>
    <n v="1675.3653999999999"/>
  </r>
  <r>
    <s v="Import"/>
    <s v="U.S.A."/>
    <s v="United States Of America"/>
    <s v="Houston"/>
    <x v="0"/>
    <x v="0"/>
    <s v="Direct"/>
    <n v="2"/>
    <n v="4"/>
    <n v="28.137"/>
  </r>
  <r>
    <s v="Import"/>
    <s v="U.S.A."/>
    <s v="United States Of America"/>
    <s v="Houston"/>
    <x v="58"/>
    <x v="0"/>
    <s v="Direct"/>
    <n v="6"/>
    <n v="12"/>
    <n v="114.47499999999999"/>
  </r>
  <r>
    <s v="Import"/>
    <s v="U.S.A."/>
    <s v="United States Of America"/>
    <s v="Houston"/>
    <x v="14"/>
    <x v="0"/>
    <s v="Direct"/>
    <n v="2"/>
    <n v="4"/>
    <n v="41.602400000000003"/>
  </r>
  <r>
    <s v="Import"/>
    <s v="U.S.A."/>
    <s v="United States Of America"/>
    <s v="Houston"/>
    <x v="9"/>
    <x v="0"/>
    <s v="Direct"/>
    <n v="2"/>
    <n v="4"/>
    <n v="48.472999999999999"/>
  </r>
  <r>
    <s v="Import"/>
    <s v="U.S.A."/>
    <s v="United States Of America"/>
    <s v="INDIANAPOLIS"/>
    <x v="53"/>
    <x v="0"/>
    <s v="Direct"/>
    <n v="10"/>
    <n v="20"/>
    <n v="250.37899999999999"/>
  </r>
  <r>
    <s v="Import"/>
    <s v="U.S.A."/>
    <s v="United States Of America"/>
    <s v="Jacksonville"/>
    <x v="26"/>
    <x v="1"/>
    <s v="Direct"/>
    <n v="154"/>
    <n v="0"/>
    <n v="312.19099999999997"/>
  </r>
  <r>
    <s v="Import"/>
    <s v="U.S.A."/>
    <s v="United States Of America"/>
    <s v="Jacksonville"/>
    <x v="7"/>
    <x v="1"/>
    <s v="Direct"/>
    <n v="4"/>
    <n v="0"/>
    <n v="27.17"/>
  </r>
  <r>
    <s v="Import"/>
    <s v="U.S.A."/>
    <s v="United States Of America"/>
    <s v="Jacksonville"/>
    <x v="8"/>
    <x v="0"/>
    <s v="Direct"/>
    <n v="1"/>
    <n v="2"/>
    <n v="24.23"/>
  </r>
  <r>
    <s v="Import"/>
    <s v="U.S.A."/>
    <s v="United States Of America"/>
    <s v="Joliet"/>
    <x v="11"/>
    <x v="0"/>
    <s v="Direct"/>
    <n v="14"/>
    <n v="27"/>
    <n v="148.23079999999999"/>
  </r>
  <r>
    <s v="Import"/>
    <s v="U.S.A."/>
    <s v="United States Of America"/>
    <s v="Kansas City"/>
    <x v="10"/>
    <x v="0"/>
    <s v="Direct"/>
    <n v="2"/>
    <n v="3"/>
    <n v="20.2743"/>
  </r>
  <r>
    <s v="Import"/>
    <s v="U.S.A."/>
    <s v="United States Of America"/>
    <s v="Kansas City"/>
    <x v="80"/>
    <x v="0"/>
    <s v="Direct"/>
    <n v="1"/>
    <n v="1"/>
    <n v="2.7109999999999999"/>
  </r>
  <r>
    <s v="Import"/>
    <s v="Mediterranean"/>
    <s v="Italy"/>
    <s v="La Spezia"/>
    <x v="60"/>
    <x v="0"/>
    <s v="Direct"/>
    <n v="7"/>
    <n v="7"/>
    <n v="82.103999999999999"/>
  </r>
  <r>
    <s v="Import"/>
    <s v="Mediterranean"/>
    <s v="Italy"/>
    <s v="La Spezia"/>
    <x v="1"/>
    <x v="0"/>
    <s v="Direct"/>
    <n v="2"/>
    <n v="2"/>
    <n v="21.4696"/>
  </r>
  <r>
    <s v="Import"/>
    <s v="Mediterranean"/>
    <s v="Italy"/>
    <s v="La Spezia"/>
    <x v="11"/>
    <x v="0"/>
    <s v="Direct"/>
    <n v="117"/>
    <n v="196"/>
    <n v="955.31619999999998"/>
  </r>
  <r>
    <s v="Import"/>
    <s v="Mediterranean"/>
    <s v="Italy"/>
    <s v="La Spezia"/>
    <x v="7"/>
    <x v="1"/>
    <s v="Direct"/>
    <n v="3"/>
    <n v="0"/>
    <n v="41.4"/>
  </r>
  <r>
    <s v="Import"/>
    <s v="Mediterranean"/>
    <s v="Italy"/>
    <s v="La Spezia"/>
    <x v="7"/>
    <x v="0"/>
    <s v="Transhipment"/>
    <n v="1"/>
    <n v="2"/>
    <n v="5.6285999999999996"/>
  </r>
  <r>
    <s v="Import"/>
    <s v="Mediterranean"/>
    <s v="Italy"/>
    <s v="La Spezia"/>
    <x v="31"/>
    <x v="0"/>
    <s v="Direct"/>
    <n v="3"/>
    <n v="3"/>
    <n v="49.58"/>
  </r>
  <r>
    <s v="Import"/>
    <s v="Mediterranean"/>
    <s v="Italy"/>
    <s v="La Spezia"/>
    <x v="8"/>
    <x v="0"/>
    <s v="Direct"/>
    <n v="3"/>
    <n v="6"/>
    <n v="16.795000000000002"/>
  </r>
  <r>
    <s v="Import"/>
    <s v="Mediterranean"/>
    <s v="Italy"/>
    <s v="Lainate"/>
    <x v="11"/>
    <x v="0"/>
    <s v="Direct"/>
    <n v="1"/>
    <n v="2"/>
    <n v="5.6580000000000004"/>
  </r>
  <r>
    <s v="Import"/>
    <s v="Mediterranean"/>
    <s v="Italy"/>
    <s v="Lainate"/>
    <x v="53"/>
    <x v="0"/>
    <s v="Direct"/>
    <n v="1"/>
    <n v="1"/>
    <n v="21.131"/>
  </r>
  <r>
    <s v="Import"/>
    <s v="Mediterranean"/>
    <s v="Italy"/>
    <s v="Lecco"/>
    <x v="11"/>
    <x v="0"/>
    <s v="Direct"/>
    <n v="1"/>
    <n v="1"/>
    <n v="4.5670000000000002"/>
  </r>
  <r>
    <s v="Import"/>
    <s v="Mediterranean"/>
    <s v="Italy"/>
    <s v="MELZO"/>
    <x v="36"/>
    <x v="0"/>
    <s v="Direct"/>
    <n v="12"/>
    <n v="22"/>
    <n v="154.61529999999999"/>
  </r>
  <r>
    <s v="Import"/>
    <s v="Mediterranean"/>
    <s v="Italy"/>
    <s v="MELZO"/>
    <x v="6"/>
    <x v="0"/>
    <s v="Direct"/>
    <n v="3"/>
    <n v="5"/>
    <n v="38.682499999999997"/>
  </r>
  <r>
    <s v="Import"/>
    <s v="Mediterranean"/>
    <s v="Italy"/>
    <s v="MELZO"/>
    <x v="72"/>
    <x v="0"/>
    <s v="Direct"/>
    <n v="1"/>
    <n v="1"/>
    <n v="7.8384"/>
  </r>
  <r>
    <s v="Import"/>
    <s v="Mediterranean"/>
    <s v="Italy"/>
    <s v="MELZO"/>
    <x v="72"/>
    <x v="0"/>
    <s v="Transhipment"/>
    <n v="1"/>
    <n v="2"/>
    <n v="10.811500000000001"/>
  </r>
  <r>
    <s v="Import"/>
    <s v="Mediterranean"/>
    <s v="Italy"/>
    <s v="Mornico al Serio"/>
    <x v="36"/>
    <x v="0"/>
    <s v="Direct"/>
    <n v="4"/>
    <n v="6"/>
    <n v="8.8615999999999993"/>
  </r>
  <r>
    <s v="Import"/>
    <s v="Mediterranean"/>
    <s v="Italy"/>
    <s v="Motta de' Conti"/>
    <x v="0"/>
    <x v="0"/>
    <s v="Direct"/>
    <n v="1"/>
    <n v="1"/>
    <n v="24.26"/>
  </r>
  <r>
    <s v="Import"/>
    <s v="Mediterranean"/>
    <s v="Italy"/>
    <s v="Naples"/>
    <x v="39"/>
    <x v="0"/>
    <s v="Direct"/>
    <n v="6"/>
    <n v="6"/>
    <n v="111.10899999999999"/>
  </r>
  <r>
    <s v="Import"/>
    <s v="Mediterranean"/>
    <s v="Italy"/>
    <s v="Naples"/>
    <x v="66"/>
    <x v="0"/>
    <s v="Direct"/>
    <n v="1"/>
    <n v="1"/>
    <n v="4.88"/>
  </r>
  <r>
    <s v="Import"/>
    <s v="Mediterranean"/>
    <s v="Italy"/>
    <s v="Naples"/>
    <x v="54"/>
    <x v="0"/>
    <s v="Direct"/>
    <n v="1"/>
    <n v="1"/>
    <n v="20.4895"/>
  </r>
  <r>
    <s v="Import"/>
    <s v="Mediterranean"/>
    <s v="Italy"/>
    <s v="Naples"/>
    <x v="7"/>
    <x v="0"/>
    <s v="Direct"/>
    <n v="61"/>
    <n v="61"/>
    <n v="1482.1"/>
  </r>
  <r>
    <s v="Import"/>
    <s v="Mediterranean"/>
    <s v="Italy"/>
    <s v="Naples"/>
    <x v="24"/>
    <x v="0"/>
    <s v="Direct"/>
    <n v="1"/>
    <n v="1"/>
    <n v="2.42"/>
  </r>
  <r>
    <s v="Import"/>
    <s v="Mediterranean"/>
    <s v="Italy"/>
    <s v="Naples"/>
    <x v="9"/>
    <x v="0"/>
    <s v="Direct"/>
    <n v="4"/>
    <n v="5"/>
    <n v="79.14"/>
  </r>
  <r>
    <s v="Import"/>
    <s v="Mediterranean"/>
    <s v="Italy"/>
    <s v="Nervesa della Battaglia"/>
    <x v="0"/>
    <x v="0"/>
    <s v="Direct"/>
    <n v="1"/>
    <n v="1"/>
    <n v="24.68"/>
  </r>
  <r>
    <s v="Import"/>
    <s v="Mediterranean"/>
    <s v="Italy"/>
    <s v="Novara"/>
    <x v="23"/>
    <x v="0"/>
    <s v="Direct"/>
    <n v="0"/>
    <n v="0"/>
    <n v="7.4999999999999997E-2"/>
  </r>
  <r>
    <s v="Import"/>
    <s v="Mediterranean"/>
    <s v="Italy"/>
    <s v="Novara"/>
    <x v="53"/>
    <x v="0"/>
    <s v="Direct"/>
    <n v="0"/>
    <n v="0"/>
    <n v="1.236"/>
  </r>
  <r>
    <s v="Import"/>
    <s v="Mediterranean"/>
    <s v="Italy"/>
    <s v="Paese"/>
    <x v="79"/>
    <x v="0"/>
    <s v="Direct"/>
    <n v="6"/>
    <n v="6"/>
    <n v="94.48"/>
  </r>
  <r>
    <s v="Import"/>
    <s v="Mediterranean"/>
    <s v="Italy"/>
    <s v="Parma"/>
    <x v="11"/>
    <x v="0"/>
    <s v="Direct"/>
    <n v="1"/>
    <n v="1"/>
    <n v="3.84"/>
  </r>
  <r>
    <s v="Import"/>
    <s v="Mediterranean"/>
    <s v="Italy"/>
    <s v="Pianezze"/>
    <x v="44"/>
    <x v="0"/>
    <s v="Direct"/>
    <n v="1"/>
    <n v="1"/>
    <n v="21.43"/>
  </r>
  <r>
    <s v="Import"/>
    <s v="Mediterranean"/>
    <s v="Italy"/>
    <s v="Pisa"/>
    <x v="8"/>
    <x v="0"/>
    <s v="Direct"/>
    <n v="2"/>
    <n v="4"/>
    <n v="8.8500999999999994"/>
  </r>
  <r>
    <s v="Import"/>
    <s v="Mediterranean"/>
    <s v="Italy"/>
    <s v="Ponte dell'Olio"/>
    <x v="36"/>
    <x v="0"/>
    <s v="Direct"/>
    <n v="2"/>
    <n v="4"/>
    <n v="8.9375"/>
  </r>
  <r>
    <s v="Import"/>
    <s v="Mediterranean"/>
    <s v="Italy"/>
    <s v="Ponte dell'Olio"/>
    <x v="53"/>
    <x v="0"/>
    <s v="Direct"/>
    <n v="2"/>
    <n v="2"/>
    <n v="44.021000000000001"/>
  </r>
  <r>
    <s v="Import"/>
    <s v="Mediterranean"/>
    <s v="Italy"/>
    <s v="Ponte di Piave"/>
    <x v="53"/>
    <x v="0"/>
    <s v="Direct"/>
    <n v="1"/>
    <n v="2"/>
    <n v="16.794"/>
  </r>
  <r>
    <s v="Import"/>
    <s v="Mediterranean"/>
    <s v="Italy"/>
    <s v="Porcia"/>
    <x v="32"/>
    <x v="0"/>
    <s v="Direct"/>
    <n v="4"/>
    <n v="8"/>
    <n v="44.515999999999998"/>
  </r>
  <r>
    <s v="Import"/>
    <s v="Mediterranean"/>
    <s v="Italy"/>
    <s v="Rastignano"/>
    <x v="44"/>
    <x v="0"/>
    <s v="Direct"/>
    <n v="1"/>
    <n v="1"/>
    <n v="1.3340000000000001"/>
  </r>
  <r>
    <s v="Import"/>
    <s v="Mediterranean"/>
    <s v="Italy"/>
    <s v="Ravenna"/>
    <x v="14"/>
    <x v="0"/>
    <s v="Direct"/>
    <n v="1"/>
    <n v="1"/>
    <n v="3.08"/>
  </r>
  <r>
    <s v="Import"/>
    <s v="Mediterranean"/>
    <s v="Italy"/>
    <s v="Ravenna"/>
    <x v="67"/>
    <x v="0"/>
    <s v="Direct"/>
    <n v="1"/>
    <n v="2"/>
    <n v="5.1036999999999999"/>
  </r>
  <r>
    <s v="Import"/>
    <s v="Mediterranean"/>
    <s v="Italy"/>
    <s v="REGGIO NELL' EMILIA"/>
    <x v="57"/>
    <x v="0"/>
    <s v="Direct"/>
    <n v="0"/>
    <n v="0"/>
    <n v="0.82150000000000001"/>
  </r>
  <r>
    <s v="Import"/>
    <s v="Mediterranean"/>
    <s v="Italy"/>
    <s v="REGGIO NELL' EMILIA"/>
    <x v="8"/>
    <x v="0"/>
    <s v="Direct"/>
    <n v="1"/>
    <n v="1"/>
    <n v="16.067"/>
  </r>
  <r>
    <s v="Import"/>
    <s v="Mediterranean"/>
    <s v="Italy"/>
    <s v="Riese Pio Decimo"/>
    <x v="0"/>
    <x v="0"/>
    <s v="Direct"/>
    <n v="1"/>
    <n v="1"/>
    <n v="19.817"/>
  </r>
  <r>
    <s v="Import"/>
    <s v="Mediterranean"/>
    <s v="Italy"/>
    <s v="Robbio"/>
    <x v="89"/>
    <x v="0"/>
    <s v="Direct"/>
    <n v="1"/>
    <n v="1"/>
    <n v="9.7683"/>
  </r>
  <r>
    <s v="Import"/>
    <s v="Mediterranean"/>
    <s v="Italy"/>
    <s v="Rosa"/>
    <x v="32"/>
    <x v="0"/>
    <s v="Direct"/>
    <n v="1"/>
    <n v="2"/>
    <n v="7.8"/>
  </r>
  <r>
    <s v="Import"/>
    <s v="Mediterranean"/>
    <s v="Italy"/>
    <s v="Roteglia"/>
    <x v="36"/>
    <x v="0"/>
    <s v="Direct"/>
    <n v="1"/>
    <n v="2"/>
    <n v="2.7702"/>
  </r>
  <r>
    <s v="Import"/>
    <s v="Mediterranean"/>
    <s v="Italy"/>
    <s v="Rozzano"/>
    <x v="14"/>
    <x v="0"/>
    <s v="Direct"/>
    <n v="1"/>
    <n v="2"/>
    <n v="11.65"/>
  </r>
  <r>
    <s v="Import"/>
    <s v="Mediterranean"/>
    <s v="Italy"/>
    <s v="Rozzano"/>
    <x v="80"/>
    <x v="0"/>
    <s v="Direct"/>
    <n v="4"/>
    <n v="6"/>
    <n v="78.177000000000007"/>
  </r>
  <r>
    <s v="Import"/>
    <s v="Mediterranean"/>
    <s v="Italy"/>
    <s v="Rutigliano"/>
    <x v="36"/>
    <x v="0"/>
    <s v="Direct"/>
    <n v="1"/>
    <n v="2"/>
    <n v="2.2671000000000001"/>
  </r>
  <r>
    <s v="Import"/>
    <s v="Mediterranean"/>
    <s v="Italy"/>
    <s v="Salerno"/>
    <x v="58"/>
    <x v="0"/>
    <s v="Direct"/>
    <n v="0"/>
    <n v="0"/>
    <n v="0.61199999999999999"/>
  </r>
  <r>
    <s v="Import"/>
    <s v="Mediterranean"/>
    <s v="Italy"/>
    <s v="Salerno"/>
    <x v="39"/>
    <x v="0"/>
    <s v="Direct"/>
    <n v="2"/>
    <n v="2"/>
    <n v="43.03"/>
  </r>
  <r>
    <s v="Import"/>
    <s v="Mediterranean"/>
    <s v="Italy"/>
    <s v="Salerno"/>
    <x v="40"/>
    <x v="0"/>
    <s v="Direct"/>
    <n v="30"/>
    <n v="34"/>
    <n v="609.28620000000001"/>
  </r>
  <r>
    <s v="Import"/>
    <s v="Mediterranean"/>
    <s v="Italy"/>
    <s v="Salerno"/>
    <x v="80"/>
    <x v="0"/>
    <s v="Direct"/>
    <n v="1"/>
    <n v="2"/>
    <n v="19.8"/>
  </r>
  <r>
    <s v="Import"/>
    <s v="Mediterranean"/>
    <s v="Italy"/>
    <s v="Salvaterra"/>
    <x v="0"/>
    <x v="0"/>
    <s v="Direct"/>
    <n v="16"/>
    <n v="16"/>
    <n v="362.84039999999999"/>
  </r>
  <r>
    <s v="Import"/>
    <s v="Mediterranean"/>
    <s v="Italy"/>
    <s v="Sant'Antonino"/>
    <x v="0"/>
    <x v="0"/>
    <s v="Direct"/>
    <n v="1"/>
    <n v="1"/>
    <n v="20.690999999999999"/>
  </r>
  <r>
    <s v="Import"/>
    <s v="Mediterranean"/>
    <s v="Italy"/>
    <s v="Sassoferrato"/>
    <x v="32"/>
    <x v="0"/>
    <s v="Direct"/>
    <n v="12"/>
    <n v="13"/>
    <n v="26.041799999999999"/>
  </r>
  <r>
    <s v="Import"/>
    <s v="Mediterranean"/>
    <s v="Italy"/>
    <s v="Sassoferrato"/>
    <x v="18"/>
    <x v="0"/>
    <s v="Direct"/>
    <n v="1"/>
    <n v="1"/>
    <n v="2.589"/>
  </r>
  <r>
    <s v="Import"/>
    <s v="Mediterranean"/>
    <s v="Italy"/>
    <s v="SASSUOLO"/>
    <x v="11"/>
    <x v="0"/>
    <s v="Direct"/>
    <n v="1"/>
    <n v="2"/>
    <n v="7.4240000000000004"/>
  </r>
  <r>
    <s v="Import"/>
    <s v="Mediterranean"/>
    <s v="Italy"/>
    <s v="SASSUOLO"/>
    <x v="72"/>
    <x v="0"/>
    <s v="Direct"/>
    <n v="2"/>
    <n v="2"/>
    <n v="18.4802"/>
  </r>
  <r>
    <s v="Import"/>
    <s v="Mediterranean"/>
    <s v="Italy"/>
    <s v="Savona"/>
    <x v="9"/>
    <x v="1"/>
    <s v="Direct"/>
    <n v="8"/>
    <n v="0"/>
    <n v="214.43199999999999"/>
  </r>
  <r>
    <s v="Import"/>
    <s v="Mediterranean"/>
    <s v="Italy"/>
    <s v="Scorze"/>
    <x v="36"/>
    <x v="0"/>
    <s v="Direct"/>
    <n v="1"/>
    <n v="2"/>
    <n v="4.82"/>
  </r>
  <r>
    <s v="Import"/>
    <s v="Mediterranean"/>
    <s v="Italy"/>
    <s v="Scorze"/>
    <x v="16"/>
    <x v="0"/>
    <s v="Direct"/>
    <n v="1"/>
    <n v="1"/>
    <n v="4.53"/>
  </r>
  <r>
    <s v="Import"/>
    <s v="Mediterranean"/>
    <s v="Italy"/>
    <s v="SISSA"/>
    <x v="11"/>
    <x v="0"/>
    <s v="Direct"/>
    <n v="1"/>
    <n v="2"/>
    <n v="9.5129999999999999"/>
  </r>
  <r>
    <s v="Import"/>
    <s v="Mediterranean"/>
    <s v="Italy"/>
    <s v="SOLIGNANO NUOVO - CASTELVETRO DI MODENA"/>
    <x v="0"/>
    <x v="0"/>
    <s v="Direct"/>
    <n v="11"/>
    <n v="11"/>
    <n v="252.75919999999999"/>
  </r>
  <r>
    <s v="Import"/>
    <s v="Mediterranean"/>
    <s v="Italy"/>
    <s v="SPEZZANO"/>
    <x v="0"/>
    <x v="0"/>
    <s v="Direct"/>
    <n v="16"/>
    <n v="16"/>
    <n v="321.89400000000001"/>
  </r>
  <r>
    <s v="Import"/>
    <s v="U.S.A."/>
    <s v="United States Of America"/>
    <s v="Baltimore"/>
    <x v="11"/>
    <x v="1"/>
    <s v="Direct"/>
    <n v="283"/>
    <n v="0"/>
    <n v="757.4588"/>
  </r>
  <r>
    <s v="Import"/>
    <s v="U.S.A."/>
    <s v="United States Of America"/>
    <s v="Baltimore"/>
    <x v="44"/>
    <x v="0"/>
    <s v="Direct"/>
    <n v="8"/>
    <n v="16"/>
    <n v="27.257100000000001"/>
  </r>
  <r>
    <s v="Import"/>
    <s v="U.S.A."/>
    <s v="United States Of America"/>
    <s v="BIRMINGHAM"/>
    <x v="51"/>
    <x v="0"/>
    <s v="Direct"/>
    <n v="1"/>
    <n v="2"/>
    <n v="15.5907"/>
  </r>
  <r>
    <s v="Import"/>
    <s v="U.S.A."/>
    <s v="United States Of America"/>
    <s v="Caciannati"/>
    <x v="10"/>
    <x v="0"/>
    <s v="Direct"/>
    <n v="2"/>
    <n v="4"/>
    <n v="42.182000000000002"/>
  </r>
  <r>
    <s v="Import"/>
    <s v="U.S.A."/>
    <s v="United States Of America"/>
    <s v="Caciannati"/>
    <x v="19"/>
    <x v="0"/>
    <s v="Direct"/>
    <n v="1"/>
    <n v="2"/>
    <n v="18.66"/>
  </r>
  <r>
    <s v="Import"/>
    <s v="U.S.A."/>
    <s v="United States Of America"/>
    <s v="Caciannati"/>
    <x v="7"/>
    <x v="0"/>
    <s v="Direct"/>
    <n v="1"/>
    <n v="1"/>
    <n v="19.0731"/>
  </r>
  <r>
    <s v="Import"/>
    <s v="U.S.A."/>
    <s v="United States Of America"/>
    <s v="Charleston"/>
    <x v="1"/>
    <x v="0"/>
    <s v="Direct"/>
    <n v="19"/>
    <n v="38"/>
    <n v="540.154"/>
  </r>
  <r>
    <s v="Import"/>
    <s v="U.S.A."/>
    <s v="United States Of America"/>
    <s v="Charleston"/>
    <x v="19"/>
    <x v="0"/>
    <s v="Direct"/>
    <n v="1"/>
    <n v="2"/>
    <n v="7.0742000000000003"/>
  </r>
  <r>
    <s v="Import"/>
    <s v="U.S.A."/>
    <s v="United States Of America"/>
    <s v="Charleston"/>
    <x v="80"/>
    <x v="0"/>
    <s v="Direct"/>
    <n v="1"/>
    <n v="1"/>
    <n v="2.8513000000000002"/>
  </r>
  <r>
    <s v="Import"/>
    <s v="U.S.A."/>
    <s v="United States Of America"/>
    <s v="Charleston"/>
    <x v="3"/>
    <x v="0"/>
    <s v="Direct"/>
    <n v="80"/>
    <n v="158"/>
    <n v="914.82759999999996"/>
  </r>
  <r>
    <s v="Import"/>
    <s v="U.S.A."/>
    <s v="United States Of America"/>
    <s v="Charleston"/>
    <x v="5"/>
    <x v="0"/>
    <s v="Direct"/>
    <n v="575"/>
    <n v="1150"/>
    <n v="9717.8151999999991"/>
  </r>
  <r>
    <s v="Import"/>
    <s v="U.S.A."/>
    <s v="United States Of America"/>
    <s v="Charlotte"/>
    <x v="18"/>
    <x v="0"/>
    <s v="Direct"/>
    <n v="1"/>
    <n v="2"/>
    <n v="12.5618"/>
  </r>
  <r>
    <s v="Import"/>
    <s v="U.S.A."/>
    <s v="United States Of America"/>
    <s v="Charlotte"/>
    <x v="7"/>
    <x v="0"/>
    <s v="Direct"/>
    <n v="2"/>
    <n v="2"/>
    <n v="5.2160000000000002"/>
  </r>
  <r>
    <s v="Import"/>
    <s v="U.S.A."/>
    <s v="United States Of America"/>
    <s v="Chicago"/>
    <x v="10"/>
    <x v="0"/>
    <s v="Direct"/>
    <n v="45"/>
    <n v="52"/>
    <n v="675.35929999999996"/>
  </r>
  <r>
    <s v="Import"/>
    <s v="U.S.A."/>
    <s v="United States Of America"/>
    <s v="Chicago"/>
    <x v="60"/>
    <x v="0"/>
    <s v="Direct"/>
    <n v="2"/>
    <n v="3"/>
    <n v="28.061699999999998"/>
  </r>
  <r>
    <s v="Import"/>
    <s v="U.S.A."/>
    <s v="United States Of America"/>
    <s v="Chicago"/>
    <x v="53"/>
    <x v="0"/>
    <s v="Direct"/>
    <n v="28"/>
    <n v="29"/>
    <n v="501.82080000000002"/>
  </r>
  <r>
    <s v="Import"/>
    <s v="U.S.A."/>
    <s v="United States Of America"/>
    <s v="Chicago"/>
    <x v="7"/>
    <x v="0"/>
    <s v="Direct"/>
    <n v="49"/>
    <n v="86"/>
    <n v="545.76520000000005"/>
  </r>
  <r>
    <s v="Import"/>
    <s v="U.S.A."/>
    <s v="United States Of America"/>
    <s v="Chicago"/>
    <x v="9"/>
    <x v="0"/>
    <s v="Direct"/>
    <n v="130"/>
    <n v="260"/>
    <n v="1920.6187"/>
  </r>
  <r>
    <s v="Import"/>
    <s v="U.S.A."/>
    <s v="United States Of America"/>
    <s v="Cleveland - OH"/>
    <x v="39"/>
    <x v="0"/>
    <s v="Direct"/>
    <n v="2"/>
    <n v="2"/>
    <n v="31.477699999999999"/>
  </r>
  <r>
    <s v="Import"/>
    <s v="U.S.A."/>
    <s v="United States Of America"/>
    <s v="Cleveland - OH"/>
    <x v="11"/>
    <x v="0"/>
    <s v="Direct"/>
    <n v="8"/>
    <n v="12"/>
    <n v="72.510999999999996"/>
  </r>
  <r>
    <s v="Import"/>
    <s v="U.S.A."/>
    <s v="United States Of America"/>
    <s v="Columbus"/>
    <x v="11"/>
    <x v="0"/>
    <s v="Direct"/>
    <n v="4"/>
    <n v="6"/>
    <n v="31.2835"/>
  </r>
  <r>
    <s v="Import"/>
    <s v="U.S.A."/>
    <s v="United States Of America"/>
    <s v="Dallas"/>
    <x v="32"/>
    <x v="0"/>
    <s v="Direct"/>
    <n v="2"/>
    <n v="4"/>
    <n v="5.3780000000000001"/>
  </r>
  <r>
    <s v="Import"/>
    <s v="U.S.A."/>
    <s v="United States Of America"/>
    <s v="Dallas"/>
    <x v="6"/>
    <x v="0"/>
    <s v="Direct"/>
    <n v="4"/>
    <n v="6"/>
    <n v="16.930900000000001"/>
  </r>
  <r>
    <s v="Import"/>
    <s v="U.S.A."/>
    <s v="United States Of America"/>
    <s v="Denver"/>
    <x v="10"/>
    <x v="0"/>
    <s v="Direct"/>
    <n v="6"/>
    <n v="12"/>
    <n v="137.392"/>
  </r>
  <r>
    <s v="Import"/>
    <s v="U.S.A."/>
    <s v="United States Of America"/>
    <s v="Denver"/>
    <x v="6"/>
    <x v="0"/>
    <s v="Direct"/>
    <n v="4"/>
    <n v="7"/>
    <n v="15.8026"/>
  </r>
  <r>
    <s v="Import"/>
    <s v="U.S.A."/>
    <s v="United States Of America"/>
    <s v="DES MOINES"/>
    <x v="5"/>
    <x v="0"/>
    <s v="Direct"/>
    <n v="5"/>
    <n v="10"/>
    <n v="45.431199999999997"/>
  </r>
  <r>
    <s v="Import"/>
    <s v="U.S.A."/>
    <s v="United States Of America"/>
    <s v="Detroit"/>
    <x v="10"/>
    <x v="0"/>
    <s v="Direct"/>
    <n v="1"/>
    <n v="2"/>
    <n v="9.5939999999999994"/>
  </r>
  <r>
    <s v="Import"/>
    <s v="U.S.A."/>
    <s v="United States Of America"/>
    <s v="Detroit"/>
    <x v="11"/>
    <x v="0"/>
    <s v="Direct"/>
    <n v="1"/>
    <n v="2"/>
    <n v="14.73"/>
  </r>
  <r>
    <s v="Import"/>
    <s v="U.S.A."/>
    <s v="United States Of America"/>
    <s v="Kansas City"/>
    <x v="9"/>
    <x v="0"/>
    <s v="Direct"/>
    <n v="1"/>
    <n v="1"/>
    <n v="4.3390000000000004"/>
  </r>
  <r>
    <s v="Import"/>
    <s v="U.S.A."/>
    <s v="United States Of America"/>
    <s v="Kansas City - KA"/>
    <x v="70"/>
    <x v="0"/>
    <s v="Direct"/>
    <n v="1"/>
    <n v="1"/>
    <n v="3.8986000000000001"/>
  </r>
  <r>
    <s v="Import"/>
    <s v="U.S.A."/>
    <s v="United States Of America"/>
    <s v="Kansas City - KA"/>
    <x v="18"/>
    <x v="0"/>
    <s v="Direct"/>
    <n v="6"/>
    <n v="10"/>
    <n v="31.8429"/>
  </r>
  <r>
    <s v="Import"/>
    <s v="U.S.A."/>
    <s v="United States Of America"/>
    <s v="Kansas City - KA"/>
    <x v="7"/>
    <x v="0"/>
    <s v="Direct"/>
    <n v="5"/>
    <n v="8"/>
    <n v="32.042999999999999"/>
  </r>
  <r>
    <s v="Import"/>
    <s v="U.S.A."/>
    <s v="United States Of America"/>
    <s v="Lexington"/>
    <x v="57"/>
    <x v="0"/>
    <s v="Direct"/>
    <n v="4"/>
    <n v="4"/>
    <n v="56.231999999999999"/>
  </r>
  <r>
    <s v="Import"/>
    <s v="U.S.A."/>
    <s v="United States Of America"/>
    <s v="Lincoln"/>
    <x v="7"/>
    <x v="0"/>
    <s v="Direct"/>
    <n v="6"/>
    <n v="12"/>
    <n v="56.247999999999998"/>
  </r>
  <r>
    <s v="Import"/>
    <s v="U.S.A."/>
    <s v="United States Of America"/>
    <s v="Long Beach"/>
    <x v="13"/>
    <x v="0"/>
    <s v="Direct"/>
    <n v="2"/>
    <n v="4"/>
    <n v="40.597200000000001"/>
  </r>
  <r>
    <s v="Import"/>
    <s v="U.S.A."/>
    <s v="United States Of America"/>
    <s v="Long Beach"/>
    <x v="40"/>
    <x v="0"/>
    <s v="Direct"/>
    <n v="69"/>
    <n v="80"/>
    <n v="1133.9121"/>
  </r>
  <r>
    <s v="Import"/>
    <s v="U.S.A."/>
    <s v="United States Of America"/>
    <s v="Long Beach"/>
    <x v="14"/>
    <x v="0"/>
    <s v="Direct"/>
    <n v="1"/>
    <n v="2"/>
    <n v="9.9149999999999991"/>
  </r>
  <r>
    <s v="Import"/>
    <s v="U.S.A."/>
    <s v="United States Of America"/>
    <s v="Long Beach"/>
    <x v="53"/>
    <x v="0"/>
    <s v="Direct"/>
    <n v="98"/>
    <n v="176"/>
    <n v="1633.7121999999999"/>
  </r>
  <r>
    <s v="Import"/>
    <s v="U.S.A."/>
    <s v="United States Of America"/>
    <s v="Long Beach"/>
    <x v="80"/>
    <x v="0"/>
    <s v="Direct"/>
    <n v="5"/>
    <n v="7"/>
    <n v="38.984099999999998"/>
  </r>
  <r>
    <s v="Import"/>
    <s v="U.S.A."/>
    <s v="United States Of America"/>
    <s v="Long Beach"/>
    <x v="9"/>
    <x v="1"/>
    <s v="Direct"/>
    <n v="7"/>
    <n v="0"/>
    <n v="196.74100000000001"/>
  </r>
  <r>
    <s v="Import"/>
    <s v="U.S.A."/>
    <s v="United States Of America"/>
    <s v="Los Angeles"/>
    <x v="7"/>
    <x v="0"/>
    <s v="Direct"/>
    <n v="21"/>
    <n v="34"/>
    <n v="193.0591"/>
  </r>
  <r>
    <s v="Import"/>
    <s v="U.S.A."/>
    <s v="United States Of America"/>
    <s v="Los Angeles"/>
    <x v="8"/>
    <x v="0"/>
    <s v="Direct"/>
    <n v="12"/>
    <n v="21"/>
    <n v="156.42349999999999"/>
  </r>
  <r>
    <s v="Import"/>
    <s v="U.S.A."/>
    <s v="United States Of America"/>
    <s v="Los Angeles"/>
    <x v="9"/>
    <x v="0"/>
    <s v="Direct"/>
    <n v="5"/>
    <n v="10"/>
    <n v="48.015300000000003"/>
  </r>
  <r>
    <s v="Import"/>
    <s v="U.S.A."/>
    <s v="United States Of America"/>
    <s v="Louisville"/>
    <x v="39"/>
    <x v="0"/>
    <s v="Direct"/>
    <n v="16"/>
    <n v="32"/>
    <n v="342.60849999999999"/>
  </r>
  <r>
    <s v="Import"/>
    <s v="U.S.A."/>
    <s v="United States Of America"/>
    <s v="Memphis"/>
    <x v="7"/>
    <x v="0"/>
    <s v="Direct"/>
    <n v="5"/>
    <n v="6"/>
    <n v="64.580699999999993"/>
  </r>
  <r>
    <s v="Import"/>
    <s v="U.S.A."/>
    <s v="United States Of America"/>
    <s v="Memphis"/>
    <x v="8"/>
    <x v="0"/>
    <s v="Direct"/>
    <n v="7"/>
    <n v="8"/>
    <n v="96.975300000000004"/>
  </r>
  <r>
    <s v="Import"/>
    <s v="U.S.A."/>
    <s v="United States Of America"/>
    <s v="Minneapolis"/>
    <x v="11"/>
    <x v="0"/>
    <s v="Direct"/>
    <n v="12"/>
    <n v="24"/>
    <n v="117.4015"/>
  </r>
  <r>
    <s v="Import"/>
    <s v="U.S.A."/>
    <s v="United States Of America"/>
    <s v="Mobile"/>
    <x v="10"/>
    <x v="0"/>
    <s v="Direct"/>
    <n v="5"/>
    <n v="9"/>
    <n v="80.890500000000003"/>
  </r>
  <r>
    <s v="Import"/>
    <s v="U.S.A."/>
    <s v="United States Of America"/>
    <s v="Nashville"/>
    <x v="24"/>
    <x v="0"/>
    <s v="Direct"/>
    <n v="1"/>
    <n v="1"/>
    <n v="6.4778000000000002"/>
  </r>
  <r>
    <s v="Import"/>
    <s v="U.S.A."/>
    <s v="United States Of America"/>
    <s v="New Orleans"/>
    <x v="11"/>
    <x v="0"/>
    <s v="Direct"/>
    <n v="14"/>
    <n v="28"/>
    <n v="267.827"/>
  </r>
  <r>
    <s v="Import"/>
    <s v="U.S.A."/>
    <s v="United States Of America"/>
    <s v="New Orleans"/>
    <x v="53"/>
    <x v="0"/>
    <s v="Direct"/>
    <n v="1"/>
    <n v="1"/>
    <n v="16.405000000000001"/>
  </r>
  <r>
    <s v="Import"/>
    <s v="U.S.A."/>
    <s v="United States Of America"/>
    <s v="New Orleans"/>
    <x v="25"/>
    <x v="0"/>
    <s v="Direct"/>
    <n v="8"/>
    <n v="8"/>
    <n v="150.631"/>
  </r>
  <r>
    <s v="Import"/>
    <s v="U.S.A."/>
    <s v="United States Of America"/>
    <s v="New York"/>
    <x v="0"/>
    <x v="0"/>
    <s v="Direct"/>
    <n v="1"/>
    <n v="1"/>
    <n v="7.157"/>
  </r>
  <r>
    <s v="Import"/>
    <s v="U.S.A."/>
    <s v="United States Of America"/>
    <s v="New York"/>
    <x v="62"/>
    <x v="0"/>
    <s v="Direct"/>
    <n v="1"/>
    <n v="1"/>
    <n v="16.363"/>
  </r>
  <r>
    <s v="Import"/>
    <s v="U.S.A."/>
    <s v="United States Of America"/>
    <s v="New York"/>
    <x v="39"/>
    <x v="0"/>
    <s v="Direct"/>
    <n v="1"/>
    <n v="1"/>
    <n v="5.5575000000000001"/>
  </r>
  <r>
    <s v="Import"/>
    <s v="U.S.A."/>
    <s v="United States Of America"/>
    <s v="New York"/>
    <x v="40"/>
    <x v="0"/>
    <s v="Direct"/>
    <n v="1"/>
    <n v="2"/>
    <n v="4.87"/>
  </r>
  <r>
    <s v="Import"/>
    <s v="U.S.A."/>
    <s v="United States Of America"/>
    <s v="New York"/>
    <x v="14"/>
    <x v="0"/>
    <s v="Direct"/>
    <n v="7"/>
    <n v="13"/>
    <n v="125.5592"/>
  </r>
  <r>
    <s v="Import"/>
    <s v="U.S.A."/>
    <s v="United States Of America"/>
    <s v="New York"/>
    <x v="20"/>
    <x v="0"/>
    <s v="Direct"/>
    <n v="18"/>
    <n v="33"/>
    <n v="71.556299999999993"/>
  </r>
  <r>
    <s v="Import"/>
    <s v="U.S.A."/>
    <s v="United States Of America"/>
    <s v="New York"/>
    <x v="80"/>
    <x v="0"/>
    <s v="Direct"/>
    <n v="1"/>
    <n v="2"/>
    <n v="13.285"/>
  </r>
  <r>
    <s v="Import"/>
    <s v="U.S.A."/>
    <s v="United States Of America"/>
    <s v="New York"/>
    <x v="67"/>
    <x v="0"/>
    <s v="Direct"/>
    <n v="2"/>
    <n v="3"/>
    <n v="2.3706"/>
  </r>
  <r>
    <s v="Import"/>
    <s v="U.S.A."/>
    <s v="United States Of America"/>
    <s v="New York"/>
    <x v="9"/>
    <x v="0"/>
    <s v="Direct"/>
    <n v="6"/>
    <n v="12"/>
    <n v="56.499099999999999"/>
  </r>
  <r>
    <s v="Import"/>
    <s v="U.S.A."/>
    <s v="United States Of America"/>
    <s v="Newark"/>
    <x v="11"/>
    <x v="0"/>
    <s v="Direct"/>
    <n v="5"/>
    <n v="9"/>
    <n v="60.648000000000003"/>
  </r>
  <r>
    <s v="Import"/>
    <s v="U.S.A."/>
    <s v="United States Of America"/>
    <s v="Newnan"/>
    <x v="7"/>
    <x v="0"/>
    <s v="Direct"/>
    <n v="1"/>
    <n v="2"/>
    <n v="8.3320000000000007"/>
  </r>
  <r>
    <s v="Import"/>
    <s v="U.S.A."/>
    <s v="United States Of America"/>
    <s v="Norfolk"/>
    <x v="10"/>
    <x v="0"/>
    <s v="Direct"/>
    <n v="13"/>
    <n v="24"/>
    <n v="187.53399999999999"/>
  </r>
  <r>
    <s v="Import"/>
    <s v="U.S.A."/>
    <s v="United States Of America"/>
    <s v="Norfolk"/>
    <x v="36"/>
    <x v="0"/>
    <s v="Direct"/>
    <n v="2"/>
    <n v="3"/>
    <n v="5.6790000000000003"/>
  </r>
  <r>
    <s v="Import"/>
    <s v="U.S.A."/>
    <s v="United States Of America"/>
    <s v="Norfolk"/>
    <x v="30"/>
    <x v="0"/>
    <s v="Direct"/>
    <n v="2"/>
    <n v="4"/>
    <n v="47.19"/>
  </r>
  <r>
    <s v="Import"/>
    <s v="U.S.A."/>
    <s v="United States Of America"/>
    <s v="Norfolk"/>
    <x v="11"/>
    <x v="0"/>
    <s v="Direct"/>
    <n v="4"/>
    <n v="6"/>
    <n v="44.589599999999997"/>
  </r>
  <r>
    <s v="Import"/>
    <s v="U.S.A."/>
    <s v="United States Of America"/>
    <s v="Norfolk"/>
    <x v="15"/>
    <x v="0"/>
    <s v="Direct"/>
    <n v="4"/>
    <n v="4"/>
    <n v="80.908000000000001"/>
  </r>
  <r>
    <s v="Import"/>
    <s v="U.S.A."/>
    <s v="United States Of America"/>
    <s v="Oakland"/>
    <x v="61"/>
    <x v="0"/>
    <s v="Direct"/>
    <n v="1"/>
    <n v="2"/>
    <n v="18.824000000000002"/>
  </r>
  <r>
    <s v="Import"/>
    <s v="U.S.A."/>
    <s v="United States Of America"/>
    <s v="Oakland"/>
    <x v="0"/>
    <x v="0"/>
    <s v="Direct"/>
    <n v="10"/>
    <n v="19"/>
    <n v="172.41560000000001"/>
  </r>
  <r>
    <s v="Import"/>
    <s v="U.S.A."/>
    <s v="United States Of America"/>
    <s v="Oakland"/>
    <x v="10"/>
    <x v="0"/>
    <s v="Direct"/>
    <n v="12"/>
    <n v="16"/>
    <n v="187.2972"/>
  </r>
  <r>
    <s v="Import"/>
    <s v="U.S.A."/>
    <s v="United States Of America"/>
    <s v="Oakland"/>
    <x v="58"/>
    <x v="0"/>
    <s v="Direct"/>
    <n v="27"/>
    <n v="54"/>
    <n v="551.24599999999998"/>
  </r>
  <r>
    <s v="Import"/>
    <s v="U.S.A."/>
    <s v="United States Of America"/>
    <s v="Oakland"/>
    <x v="13"/>
    <x v="0"/>
    <s v="Direct"/>
    <n v="25"/>
    <n v="50"/>
    <n v="216.00479999999999"/>
  </r>
  <r>
    <s v="Import"/>
    <s v="U.S.A."/>
    <s v="United States Of America"/>
    <s v="Oakland"/>
    <x v="62"/>
    <x v="0"/>
    <s v="Direct"/>
    <n v="4"/>
    <n v="4"/>
    <n v="69.257000000000005"/>
  </r>
  <r>
    <s v="Import"/>
    <s v="U.S.A."/>
    <s v="United States Of America"/>
    <s v="Oakland"/>
    <x v="40"/>
    <x v="0"/>
    <s v="Direct"/>
    <n v="4"/>
    <n v="4"/>
    <n v="59.698999999999998"/>
  </r>
  <r>
    <s v="Import"/>
    <s v="U.S.A."/>
    <s v="United States Of America"/>
    <s v="Oakland"/>
    <x v="16"/>
    <x v="0"/>
    <s v="Direct"/>
    <n v="1"/>
    <n v="1"/>
    <n v="2.78"/>
  </r>
  <r>
    <s v="Import"/>
    <s v="U.S.A."/>
    <s v="United States Of America"/>
    <s v="Oakland"/>
    <x v="67"/>
    <x v="0"/>
    <s v="Direct"/>
    <n v="2"/>
    <n v="2"/>
    <n v="3.1486000000000001"/>
  </r>
  <r>
    <s v="Import"/>
    <s v="U.S.A."/>
    <s v="United States Of America"/>
    <s v="Philadelphia"/>
    <x v="62"/>
    <x v="0"/>
    <s v="Direct"/>
    <n v="8"/>
    <n v="8"/>
    <n v="153.74700000000001"/>
  </r>
  <r>
    <s v="Import"/>
    <s v="U.S.A."/>
    <s v="United States Of America"/>
    <s v="Philadelphia"/>
    <x v="1"/>
    <x v="0"/>
    <s v="Direct"/>
    <n v="3"/>
    <n v="6"/>
    <n v="86.004000000000005"/>
  </r>
  <r>
    <s v="Import"/>
    <s v="U.S.A."/>
    <s v="United States Of America"/>
    <s v="Philadelphia"/>
    <x v="44"/>
    <x v="0"/>
    <s v="Direct"/>
    <n v="1"/>
    <n v="1"/>
    <n v="2.09"/>
  </r>
  <r>
    <s v="Import"/>
    <s v="U.S.A."/>
    <s v="United States Of America"/>
    <s v="Philadelphia"/>
    <x v="53"/>
    <x v="0"/>
    <s v="Direct"/>
    <n v="4"/>
    <n v="8"/>
    <n v="37.387"/>
  </r>
  <r>
    <s v="Import"/>
    <s v="U.S.A."/>
    <s v="United States Of America"/>
    <s v="PITTSBURGH"/>
    <x v="18"/>
    <x v="0"/>
    <s v="Direct"/>
    <n v="1"/>
    <n v="2"/>
    <n v="15.143000000000001"/>
  </r>
  <r>
    <s v="Import"/>
    <s v="Mediterranean"/>
    <s v="Italy"/>
    <s v="SPEZZANO"/>
    <x v="11"/>
    <x v="0"/>
    <s v="Direct"/>
    <n v="1"/>
    <n v="2"/>
    <n v="8"/>
  </r>
  <r>
    <s v="Import"/>
    <s v="Mediterranean"/>
    <s v="Italy"/>
    <s v="Trieste"/>
    <x v="14"/>
    <x v="0"/>
    <s v="Direct"/>
    <n v="266"/>
    <n v="267"/>
    <n v="7001.5005000000001"/>
  </r>
  <r>
    <s v="Import"/>
    <s v="Mediterranean"/>
    <s v="Italy"/>
    <s v="Trieste"/>
    <x v="67"/>
    <x v="0"/>
    <s v="Direct"/>
    <n v="9"/>
    <n v="17"/>
    <n v="32.851799999999997"/>
  </r>
  <r>
    <s v="Import"/>
    <s v="Mediterranean"/>
    <s v="Italy"/>
    <s v="Uboldo"/>
    <x v="19"/>
    <x v="0"/>
    <s v="Direct"/>
    <n v="1"/>
    <n v="2"/>
    <n v="16.759"/>
  </r>
  <r>
    <s v="Import"/>
    <s v="Mediterranean"/>
    <s v="Italy"/>
    <s v="Venice"/>
    <x v="58"/>
    <x v="0"/>
    <s v="Direct"/>
    <n v="1"/>
    <n v="2"/>
    <n v="13.0571"/>
  </r>
  <r>
    <s v="Import"/>
    <s v="Mediterranean"/>
    <s v="Italy"/>
    <s v="Venice"/>
    <x v="13"/>
    <x v="0"/>
    <s v="Direct"/>
    <n v="40"/>
    <n v="47"/>
    <n v="764.69709999999998"/>
  </r>
  <r>
    <s v="Import"/>
    <s v="Mediterranean"/>
    <s v="Italy"/>
    <s v="Venice"/>
    <x v="14"/>
    <x v="0"/>
    <s v="Direct"/>
    <n v="1"/>
    <n v="2"/>
    <n v="9.1270000000000007"/>
  </r>
  <r>
    <s v="Import"/>
    <s v="Mediterranean"/>
    <s v="Italy"/>
    <s v="Venice"/>
    <x v="44"/>
    <x v="0"/>
    <s v="Direct"/>
    <n v="8"/>
    <n v="15"/>
    <n v="71.007499999999993"/>
  </r>
  <r>
    <s v="Import"/>
    <s v="Mediterranean"/>
    <s v="Italy"/>
    <s v="Venice"/>
    <x v="53"/>
    <x v="0"/>
    <s v="Direct"/>
    <n v="21"/>
    <n v="24"/>
    <n v="285.81889999999999"/>
  </r>
  <r>
    <s v="Import"/>
    <s v="Mediterranean"/>
    <s v="Italy"/>
    <s v="Venice"/>
    <x v="16"/>
    <x v="0"/>
    <s v="Direct"/>
    <n v="6"/>
    <n v="11"/>
    <n v="36.552599999999998"/>
  </r>
  <r>
    <s v="Import"/>
    <s v="Mediterranean"/>
    <s v="Italy"/>
    <s v="Verona"/>
    <x v="49"/>
    <x v="0"/>
    <s v="Direct"/>
    <n v="1"/>
    <n v="2"/>
    <n v="4.0724999999999998"/>
  </r>
  <r>
    <s v="Import"/>
    <s v="Mediterranean"/>
    <s v="Italy"/>
    <s v="Viadana"/>
    <x v="3"/>
    <x v="0"/>
    <s v="Direct"/>
    <n v="2"/>
    <n v="4"/>
    <n v="15.39"/>
  </r>
  <r>
    <s v="Import"/>
    <s v="Mediterranean"/>
    <s v="Slovakia"/>
    <s v="Hlohovec"/>
    <x v="18"/>
    <x v="0"/>
    <s v="Direct"/>
    <n v="2"/>
    <n v="2"/>
    <n v="40.835000000000001"/>
  </r>
  <r>
    <s v="Import"/>
    <s v="Mediterranean"/>
    <s v="Slovakia"/>
    <s v="Hlohovec"/>
    <x v="24"/>
    <x v="0"/>
    <s v="Direct"/>
    <n v="1"/>
    <n v="1"/>
    <n v="3.24"/>
  </r>
  <r>
    <s v="Import"/>
    <s v="Mediterranean"/>
    <s v="Slovakia"/>
    <s v="Slovakia - Other"/>
    <x v="32"/>
    <x v="0"/>
    <s v="Direct"/>
    <n v="1"/>
    <n v="2"/>
    <n v="8.2735000000000003"/>
  </r>
  <r>
    <s v="Import"/>
    <s v="Mediterranean"/>
    <s v="Slovakia"/>
    <s v="Slovakia - Other"/>
    <x v="8"/>
    <x v="0"/>
    <s v="Direct"/>
    <n v="3"/>
    <n v="6"/>
    <n v="22.8169"/>
  </r>
  <r>
    <s v="Import"/>
    <s v="Mediterranean"/>
    <s v="Slovenia"/>
    <s v="KOPER"/>
    <x v="78"/>
    <x v="0"/>
    <s v="Direct"/>
    <n v="0"/>
    <n v="0"/>
    <n v="1.1479999999999999"/>
  </r>
  <r>
    <s v="Import"/>
    <s v="Mediterranean"/>
    <s v="Slovenia"/>
    <s v="KOPER"/>
    <x v="19"/>
    <x v="0"/>
    <s v="Direct"/>
    <n v="2"/>
    <n v="3"/>
    <n v="4.41"/>
  </r>
  <r>
    <s v="Import"/>
    <s v="Mediterranean"/>
    <s v="Slovenia"/>
    <s v="KOPER"/>
    <x v="7"/>
    <x v="1"/>
    <s v="Direct"/>
    <n v="1"/>
    <n v="0"/>
    <n v="3.2879999999999998"/>
  </r>
  <r>
    <s v="Import"/>
    <s v="Mediterranean"/>
    <s v="Slovenia"/>
    <s v="KOPER"/>
    <x v="7"/>
    <x v="0"/>
    <s v="Direct"/>
    <n v="23"/>
    <n v="35"/>
    <n v="260.56360000000001"/>
  </r>
  <r>
    <s v="Import"/>
    <s v="Mediterranean"/>
    <s v="Slovenia"/>
    <s v="KOPER"/>
    <x v="24"/>
    <x v="0"/>
    <s v="Direct"/>
    <n v="2"/>
    <n v="4"/>
    <n v="37.049999999999997"/>
  </r>
  <r>
    <s v="Import"/>
    <s v="Mediterranean"/>
    <s v="Slovenia"/>
    <s v="KOPER"/>
    <x v="8"/>
    <x v="0"/>
    <s v="Direct"/>
    <n v="38"/>
    <n v="66"/>
    <n v="301.02999999999997"/>
  </r>
  <r>
    <s v="Import"/>
    <s v="Mediterranean"/>
    <s v="Slovenia"/>
    <s v="KOPER"/>
    <x v="9"/>
    <x v="1"/>
    <s v="Direct"/>
    <n v="3"/>
    <n v="0"/>
    <n v="9.9090000000000007"/>
  </r>
  <r>
    <s v="Import"/>
    <s v="Mediterranean"/>
    <s v="Turkey"/>
    <s v="ALIAGA"/>
    <x v="11"/>
    <x v="0"/>
    <s v="Direct"/>
    <n v="5"/>
    <n v="10"/>
    <n v="51.997100000000003"/>
  </r>
  <r>
    <s v="Import"/>
    <s v="Mediterranean"/>
    <s v="Turkey"/>
    <s v="ALIAGA"/>
    <x v="97"/>
    <x v="0"/>
    <s v="Direct"/>
    <n v="1"/>
    <n v="1"/>
    <n v="26.96"/>
  </r>
  <r>
    <s v="Import"/>
    <s v="Mediterranean"/>
    <s v="Turkey"/>
    <s v="Ambarli"/>
    <x v="14"/>
    <x v="0"/>
    <s v="Direct"/>
    <n v="7"/>
    <n v="14"/>
    <n v="185.95"/>
  </r>
  <r>
    <s v="Import"/>
    <s v="Mediterranean"/>
    <s v="Turkey"/>
    <s v="Evyap"/>
    <x v="11"/>
    <x v="0"/>
    <s v="Direct"/>
    <n v="6"/>
    <n v="12"/>
    <n v="28.827400000000001"/>
  </r>
  <r>
    <s v="Import"/>
    <s v="Mediterranean"/>
    <s v="Turkey"/>
    <s v="Gemlik"/>
    <x v="7"/>
    <x v="0"/>
    <s v="Direct"/>
    <n v="1"/>
    <n v="1"/>
    <n v="6.3440000000000003"/>
  </r>
  <r>
    <s v="Import"/>
    <s v="Mediterranean"/>
    <s v="Turkey"/>
    <s v="Gemlik"/>
    <x v="9"/>
    <x v="1"/>
    <s v="Direct"/>
    <n v="1"/>
    <n v="0"/>
    <n v="31.1"/>
  </r>
  <r>
    <s v="Import"/>
    <s v="Mediterranean"/>
    <s v="Turkey"/>
    <s v="Iskenderun"/>
    <x v="31"/>
    <x v="0"/>
    <s v="Direct"/>
    <n v="3"/>
    <n v="3"/>
    <n v="69.75"/>
  </r>
  <r>
    <s v="Import"/>
    <s v="Mediterranean"/>
    <s v="Turkey"/>
    <s v="Istanbul"/>
    <x v="11"/>
    <x v="0"/>
    <s v="Direct"/>
    <n v="14"/>
    <n v="27"/>
    <n v="139.07390000000001"/>
  </r>
  <r>
    <s v="Import"/>
    <s v="U.S.A."/>
    <s v="United States Of America"/>
    <s v="Port Everglade"/>
    <x v="79"/>
    <x v="0"/>
    <s v="Direct"/>
    <n v="1"/>
    <n v="2"/>
    <n v="19.998000000000001"/>
  </r>
  <r>
    <s v="Import"/>
    <s v="U.S.A."/>
    <s v="United States Of America"/>
    <s v="Port Everglade"/>
    <x v="6"/>
    <x v="0"/>
    <s v="Direct"/>
    <n v="1"/>
    <n v="1"/>
    <n v="6.8040000000000003"/>
  </r>
  <r>
    <s v="Import"/>
    <s v="U.S.A."/>
    <s v="United States Of America"/>
    <s v="Portland (Oregon)"/>
    <x v="30"/>
    <x v="0"/>
    <s v="Direct"/>
    <n v="2"/>
    <n v="4"/>
    <n v="50.911000000000001"/>
  </r>
  <r>
    <s v="Import"/>
    <s v="U.S.A."/>
    <s v="United States Of America"/>
    <s v="Portland (Oregon)"/>
    <x v="79"/>
    <x v="0"/>
    <s v="Direct"/>
    <n v="3"/>
    <n v="6"/>
    <n v="58.521000000000001"/>
  </r>
  <r>
    <s v="Import"/>
    <s v="U.S.A."/>
    <s v="United States Of America"/>
    <s v="Portland (Oregon)"/>
    <x v="6"/>
    <x v="0"/>
    <s v="Direct"/>
    <n v="1"/>
    <n v="2"/>
    <n v="7.6360000000000001"/>
  </r>
  <r>
    <s v="Import"/>
    <s v="U.S.A."/>
    <s v="United States Of America"/>
    <s v="Portland (Oregon)"/>
    <x v="3"/>
    <x v="0"/>
    <s v="Direct"/>
    <n v="30"/>
    <n v="60"/>
    <n v="65.215299999999999"/>
  </r>
  <r>
    <s v="Import"/>
    <s v="U.S.A."/>
    <s v="United States Of America"/>
    <s v="Portland (Oregon)"/>
    <x v="4"/>
    <x v="2"/>
    <s v="Direct"/>
    <n v="4"/>
    <n v="0"/>
    <n v="39829"/>
  </r>
  <r>
    <s v="Import"/>
    <s v="U.S.A."/>
    <s v="United States Of America"/>
    <s v="Pt Hueneme"/>
    <x v="7"/>
    <x v="1"/>
    <s v="Direct"/>
    <n v="1"/>
    <n v="0"/>
    <n v="6.3639999999999999"/>
  </r>
  <r>
    <s v="Import"/>
    <s v="U.S.A."/>
    <s v="United States Of America"/>
    <s v="Salt Lake City"/>
    <x v="11"/>
    <x v="0"/>
    <s v="Direct"/>
    <n v="2"/>
    <n v="3"/>
    <n v="13.965999999999999"/>
  </r>
  <r>
    <s v="Import"/>
    <s v="U.S.A."/>
    <s v="United States Of America"/>
    <s v="Salt Lake City"/>
    <x v="82"/>
    <x v="0"/>
    <s v="Direct"/>
    <n v="2"/>
    <n v="4"/>
    <n v="39.218000000000004"/>
  </r>
  <r>
    <s v="Import"/>
    <s v="U.S.A."/>
    <s v="United States Of America"/>
    <s v="Savannah"/>
    <x v="10"/>
    <x v="0"/>
    <s v="Direct"/>
    <n v="152"/>
    <n v="155"/>
    <n v="3063.8890000000001"/>
  </r>
  <r>
    <s v="Import"/>
    <s v="U.S.A."/>
    <s v="United States Of America"/>
    <s v="Savannah"/>
    <x v="91"/>
    <x v="0"/>
    <s v="Direct"/>
    <n v="1"/>
    <n v="1"/>
    <n v="22.908999999999999"/>
  </r>
  <r>
    <s v="Import"/>
    <s v="U.S.A."/>
    <s v="United States Of America"/>
    <s v="Savannah"/>
    <x v="11"/>
    <x v="0"/>
    <s v="Direct"/>
    <n v="46"/>
    <n v="79"/>
    <n v="420.65530000000001"/>
  </r>
  <r>
    <s v="Import"/>
    <s v="U.S.A."/>
    <s v="United States Of America"/>
    <s v="Savannah"/>
    <x v="15"/>
    <x v="0"/>
    <s v="Direct"/>
    <n v="24"/>
    <n v="26"/>
    <n v="481.66030000000001"/>
  </r>
  <r>
    <s v="Import"/>
    <s v="U.S.A."/>
    <s v="United States Of America"/>
    <s v="Savannah"/>
    <x v="7"/>
    <x v="1"/>
    <s v="Transhipment"/>
    <n v="11"/>
    <n v="0"/>
    <n v="34.341000000000001"/>
  </r>
  <r>
    <s v="Import"/>
    <s v="U.S.A."/>
    <s v="United States Of America"/>
    <s v="Savannah"/>
    <x v="25"/>
    <x v="0"/>
    <s v="Direct"/>
    <n v="6"/>
    <n v="6"/>
    <n v="107.5468"/>
  </r>
  <r>
    <s v="Import"/>
    <s v="U.S.A."/>
    <s v="United States Of America"/>
    <s v="Savannah"/>
    <x v="31"/>
    <x v="0"/>
    <s v="Direct"/>
    <n v="1"/>
    <n v="1"/>
    <n v="20.802"/>
  </r>
  <r>
    <s v="Import"/>
    <s v="U.S.A."/>
    <s v="United States Of America"/>
    <s v="Savannah"/>
    <x v="97"/>
    <x v="0"/>
    <s v="Direct"/>
    <n v="13"/>
    <n v="13"/>
    <n v="158.55420000000001"/>
  </r>
  <r>
    <s v="Import"/>
    <s v="U.S.A."/>
    <s v="United States Of America"/>
    <s v="Seattle"/>
    <x v="51"/>
    <x v="0"/>
    <s v="Direct"/>
    <n v="8"/>
    <n v="15"/>
    <n v="163.61680000000001"/>
  </r>
  <r>
    <s v="Import"/>
    <s v="U.S.A."/>
    <s v="United States Of America"/>
    <s v="Seattle"/>
    <x v="47"/>
    <x v="0"/>
    <s v="Direct"/>
    <n v="7"/>
    <n v="7"/>
    <n v="17.5"/>
  </r>
  <r>
    <s v="Import"/>
    <s v="U.S.A."/>
    <s v="United States Of America"/>
    <s v="Seattle"/>
    <x v="18"/>
    <x v="0"/>
    <s v="Direct"/>
    <n v="16"/>
    <n v="17"/>
    <n v="346.71690000000001"/>
  </r>
  <r>
    <s v="Import"/>
    <s v="U.S.A."/>
    <s v="United States Of America"/>
    <s v="Seattle"/>
    <x v="7"/>
    <x v="0"/>
    <s v="Direct"/>
    <n v="13"/>
    <n v="24"/>
    <n v="171.72309999999999"/>
  </r>
  <r>
    <s v="Import"/>
    <s v="U.S.A."/>
    <s v="United States Of America"/>
    <s v="Seattle"/>
    <x v="6"/>
    <x v="0"/>
    <s v="Direct"/>
    <n v="5"/>
    <n v="6"/>
    <n v="13.236499999999999"/>
  </r>
  <r>
    <s v="Import"/>
    <s v="U.S.A."/>
    <s v="United States Of America"/>
    <s v="Seattle"/>
    <x v="3"/>
    <x v="0"/>
    <s v="Direct"/>
    <n v="2"/>
    <n v="2"/>
    <n v="5.8010000000000002"/>
  </r>
  <r>
    <s v="Import"/>
    <s v="U.S.A."/>
    <s v="United States Of America"/>
    <s v="Seattle"/>
    <x v="24"/>
    <x v="0"/>
    <s v="Direct"/>
    <n v="2"/>
    <n v="3"/>
    <n v="7.9505999999999997"/>
  </r>
  <r>
    <s v="Import"/>
    <s v="U.S.A."/>
    <s v="United States Of America"/>
    <s v="Seattle"/>
    <x v="8"/>
    <x v="0"/>
    <s v="Direct"/>
    <n v="20"/>
    <n v="21"/>
    <n v="423.1508"/>
  </r>
  <r>
    <s v="Import"/>
    <s v="U.S.A."/>
    <s v="United States Of America"/>
    <s v="Shelton"/>
    <x v="40"/>
    <x v="0"/>
    <s v="Direct"/>
    <n v="1"/>
    <n v="1"/>
    <n v="15.439"/>
  </r>
  <r>
    <s v="Import"/>
    <s v="U.S.A."/>
    <s v="United States Of America"/>
    <s v="Sylacauga"/>
    <x v="55"/>
    <x v="0"/>
    <s v="Direct"/>
    <n v="1"/>
    <n v="1"/>
    <n v="23.32"/>
  </r>
  <r>
    <s v="Import"/>
    <s v="U.S.A."/>
    <s v="United States Of America"/>
    <s v="Detroit"/>
    <x v="79"/>
    <x v="0"/>
    <s v="Direct"/>
    <n v="2"/>
    <n v="4"/>
    <n v="35.651000000000003"/>
  </r>
  <r>
    <s v="Import"/>
    <s v="U.S.A."/>
    <s v="United States Of America"/>
    <s v="Freeport, TX"/>
    <x v="7"/>
    <x v="1"/>
    <s v="Direct"/>
    <n v="43"/>
    <n v="0"/>
    <n v="191.3708"/>
  </r>
  <r>
    <s v="Import"/>
    <s v="U.S.A."/>
    <s v="United States Of America"/>
    <s v="Freeport, TX"/>
    <x v="9"/>
    <x v="1"/>
    <s v="Direct"/>
    <n v="3"/>
    <n v="0"/>
    <n v="66.25"/>
  </r>
  <r>
    <s v="Import"/>
    <s v="U.S.A."/>
    <s v="United States Of America"/>
    <s v="Galveston"/>
    <x v="9"/>
    <x v="1"/>
    <s v="Direct"/>
    <n v="60"/>
    <n v="0"/>
    <n v="1926.3119999999999"/>
  </r>
  <r>
    <s v="Import"/>
    <s v="U.S.A."/>
    <s v="United States Of America"/>
    <s v="Greer"/>
    <x v="31"/>
    <x v="0"/>
    <s v="Direct"/>
    <n v="1"/>
    <n v="2"/>
    <n v="10.493"/>
  </r>
  <r>
    <s v="Import"/>
    <s v="U.S.A."/>
    <s v="United States Of America"/>
    <s v="Houston"/>
    <x v="11"/>
    <x v="1"/>
    <s v="Direct"/>
    <n v="15"/>
    <n v="0"/>
    <n v="69.206000000000003"/>
  </r>
  <r>
    <s v="Import"/>
    <s v="U.S.A."/>
    <s v="United States Of America"/>
    <s v="Houston"/>
    <x v="11"/>
    <x v="0"/>
    <s v="Direct"/>
    <n v="94"/>
    <n v="154"/>
    <n v="842.65139999999997"/>
  </r>
  <r>
    <s v="Import"/>
    <s v="U.S.A."/>
    <s v="United States Of America"/>
    <s v="Houston"/>
    <x v="35"/>
    <x v="0"/>
    <s v="Direct"/>
    <n v="3"/>
    <n v="3"/>
    <n v="62.34"/>
  </r>
  <r>
    <s v="Import"/>
    <s v="U.S.A."/>
    <s v="United States Of America"/>
    <s v="Houston"/>
    <x v="8"/>
    <x v="0"/>
    <s v="Direct"/>
    <n v="6"/>
    <n v="10"/>
    <n v="69.245999999999995"/>
  </r>
  <r>
    <s v="Import"/>
    <s v="U.S.A."/>
    <s v="United States Of America"/>
    <s v="Jacksonville"/>
    <x v="11"/>
    <x v="0"/>
    <s v="Direct"/>
    <n v="1"/>
    <n v="2"/>
    <n v="38.965000000000003"/>
  </r>
  <r>
    <s v="Import"/>
    <s v="U.S.A."/>
    <s v="United States Of America"/>
    <s v="Joliet"/>
    <x v="32"/>
    <x v="0"/>
    <s v="Direct"/>
    <n v="1"/>
    <n v="2"/>
    <n v="7.1749999999999998"/>
  </r>
  <r>
    <s v="Import"/>
    <s v="U.S.A."/>
    <s v="United States Of America"/>
    <s v="Kansas City"/>
    <x v="18"/>
    <x v="0"/>
    <s v="Direct"/>
    <n v="1"/>
    <n v="1"/>
    <n v="2.4449999999999998"/>
  </r>
  <r>
    <s v="Import"/>
    <s v="U.S.A."/>
    <s v="United States Of America"/>
    <s v="Kansas City"/>
    <x v="7"/>
    <x v="0"/>
    <s v="Direct"/>
    <n v="32"/>
    <n v="64"/>
    <n v="279.66030000000001"/>
  </r>
  <r>
    <s v="Import"/>
    <s v="U.S.A."/>
    <s v="United States Of America"/>
    <s v="Kansas City"/>
    <x v="3"/>
    <x v="0"/>
    <s v="Direct"/>
    <n v="1"/>
    <n v="1"/>
    <n v="4.4850000000000003"/>
  </r>
  <r>
    <s v="Import"/>
    <s v="U.S.A."/>
    <s v="United States Of America"/>
    <s v="Kansas City - KA"/>
    <x v="1"/>
    <x v="0"/>
    <s v="Direct"/>
    <n v="5"/>
    <n v="10"/>
    <n v="148.10749999999999"/>
  </r>
  <r>
    <s v="Import"/>
    <s v="U.S.A."/>
    <s v="United States Of America"/>
    <s v="Kansas City - KA"/>
    <x v="19"/>
    <x v="0"/>
    <s v="Direct"/>
    <n v="4"/>
    <n v="7"/>
    <n v="26.29"/>
  </r>
  <r>
    <s v="Import"/>
    <s v="U.S.A."/>
    <s v="United States Of America"/>
    <s v="Kansas City - KA"/>
    <x v="6"/>
    <x v="0"/>
    <s v="Direct"/>
    <n v="1"/>
    <n v="2"/>
    <n v="5.5789999999999997"/>
  </r>
  <r>
    <s v="Import"/>
    <s v="U.S.A."/>
    <s v="United States Of America"/>
    <s v="Kansas City - KA"/>
    <x v="3"/>
    <x v="0"/>
    <s v="Direct"/>
    <n v="2"/>
    <n v="4"/>
    <n v="27.549099999999999"/>
  </r>
  <r>
    <s v="Import"/>
    <s v="U.S.A."/>
    <s v="United States Of America"/>
    <s v="Kansas City - KA"/>
    <x v="5"/>
    <x v="0"/>
    <s v="Direct"/>
    <n v="1"/>
    <n v="2"/>
    <n v="7.968"/>
  </r>
  <r>
    <s v="Import"/>
    <s v="U.S.A."/>
    <s v="United States Of America"/>
    <s v="Lake Charles"/>
    <x v="22"/>
    <x v="2"/>
    <s v="Direct"/>
    <n v="1"/>
    <n v="0"/>
    <n v="39385"/>
  </r>
  <r>
    <s v="Import"/>
    <s v="U.S.A."/>
    <s v="United States Of America"/>
    <s v="Long Beach"/>
    <x v="51"/>
    <x v="0"/>
    <s v="Direct"/>
    <n v="8"/>
    <n v="16"/>
    <n v="49.183"/>
  </r>
  <r>
    <s v="Import"/>
    <s v="U.S.A."/>
    <s v="United States Of America"/>
    <s v="Long Beach"/>
    <x v="62"/>
    <x v="0"/>
    <s v="Direct"/>
    <n v="3"/>
    <n v="3"/>
    <n v="58.582999999999998"/>
  </r>
  <r>
    <s v="Import"/>
    <s v="U.S.A."/>
    <s v="United States Of America"/>
    <s v="Long Beach"/>
    <x v="11"/>
    <x v="0"/>
    <s v="Direct"/>
    <n v="206"/>
    <n v="368"/>
    <n v="2963.4893000000002"/>
  </r>
  <r>
    <s v="Import"/>
    <s v="U.S.A."/>
    <s v="United States Of America"/>
    <s v="Long Beach"/>
    <x v="20"/>
    <x v="1"/>
    <s v="Direct"/>
    <n v="1"/>
    <n v="0"/>
    <n v="1.889"/>
  </r>
  <r>
    <s v="Import"/>
    <s v="U.S.A."/>
    <s v="United States Of America"/>
    <s v="Long Beach"/>
    <x v="20"/>
    <x v="0"/>
    <s v="Direct"/>
    <n v="9"/>
    <n v="16"/>
    <n v="44.196399999999997"/>
  </r>
  <r>
    <s v="Import"/>
    <s v="U.S.A."/>
    <s v="United States Of America"/>
    <s v="Long Beach"/>
    <x v="46"/>
    <x v="0"/>
    <s v="Direct"/>
    <n v="1"/>
    <n v="2"/>
    <n v="15.848000000000001"/>
  </r>
  <r>
    <s v="Import"/>
    <s v="U.S.A."/>
    <s v="United States Of America"/>
    <s v="Long Beach"/>
    <x v="44"/>
    <x v="0"/>
    <s v="Direct"/>
    <n v="5"/>
    <n v="5"/>
    <n v="61.414999999999999"/>
  </r>
  <r>
    <s v="Import"/>
    <s v="U.S.A."/>
    <s v="United States Of America"/>
    <s v="Long Beach"/>
    <x v="16"/>
    <x v="0"/>
    <s v="Direct"/>
    <n v="24"/>
    <n v="46"/>
    <n v="146.0222"/>
  </r>
  <r>
    <s v="Import"/>
    <s v="U.S.A."/>
    <s v="United States Of America"/>
    <s v="Long Beach"/>
    <x v="95"/>
    <x v="0"/>
    <s v="Direct"/>
    <n v="1"/>
    <n v="2"/>
    <n v="15.734"/>
  </r>
  <r>
    <s v="Import"/>
    <s v="U.S.A."/>
    <s v="United States Of America"/>
    <s v="Long Beach"/>
    <x v="24"/>
    <x v="0"/>
    <s v="Direct"/>
    <n v="4"/>
    <n v="6"/>
    <n v="48.835500000000003"/>
  </r>
  <r>
    <s v="Import"/>
    <s v="U.S.A."/>
    <s v="United States Of America"/>
    <s v="Los Angeles"/>
    <x v="17"/>
    <x v="0"/>
    <s v="Direct"/>
    <n v="3"/>
    <n v="3"/>
    <n v="7.9999000000000002"/>
  </r>
  <r>
    <s v="Import"/>
    <s v="U.S.A."/>
    <s v="United States Of America"/>
    <s v="Los Angeles"/>
    <x v="1"/>
    <x v="0"/>
    <s v="Direct"/>
    <n v="3"/>
    <n v="6"/>
    <n v="88.053899999999999"/>
  </r>
  <r>
    <s v="Import"/>
    <s v="U.S.A."/>
    <s v="United States Of America"/>
    <s v="Los Angeles"/>
    <x v="18"/>
    <x v="0"/>
    <s v="Direct"/>
    <n v="11"/>
    <n v="19"/>
    <n v="143.1046"/>
  </r>
  <r>
    <s v="Import"/>
    <s v="U.S.A."/>
    <s v="United States Of America"/>
    <s v="Los Angeles"/>
    <x v="19"/>
    <x v="0"/>
    <s v="Direct"/>
    <n v="12"/>
    <n v="20"/>
    <n v="83.222099999999998"/>
  </r>
  <r>
    <s v="Import"/>
    <s v="U.S.A."/>
    <s v="United States Of America"/>
    <s v="Los Angeles"/>
    <x v="79"/>
    <x v="0"/>
    <s v="Direct"/>
    <n v="11"/>
    <n v="21"/>
    <n v="202.708"/>
  </r>
  <r>
    <s v="Import"/>
    <s v="U.S.A."/>
    <s v="United States Of America"/>
    <s v="Los Angeles"/>
    <x v="54"/>
    <x v="0"/>
    <s v="Direct"/>
    <n v="1"/>
    <n v="2"/>
    <n v="19.422999999999998"/>
  </r>
  <r>
    <s v="Import"/>
    <s v="U.S.A."/>
    <s v="United States Of America"/>
    <s v="Los Angeles"/>
    <x v="53"/>
    <x v="0"/>
    <s v="Direct"/>
    <n v="5"/>
    <n v="9"/>
    <n v="64.696299999999994"/>
  </r>
  <r>
    <s v="Import"/>
    <s v="U.S.A."/>
    <s v="United States Of America"/>
    <s v="Los Angeles"/>
    <x v="80"/>
    <x v="0"/>
    <s v="Direct"/>
    <n v="4"/>
    <n v="8"/>
    <n v="26.079799999999999"/>
  </r>
  <r>
    <s v="Import"/>
    <s v="U.S.A."/>
    <s v="United States Of America"/>
    <s v="Los Angeles"/>
    <x v="6"/>
    <x v="0"/>
    <s v="Direct"/>
    <n v="12"/>
    <n v="18"/>
    <n v="49.33"/>
  </r>
  <r>
    <s v="Import"/>
    <s v="U.S.A."/>
    <s v="United States Of America"/>
    <s v="Los Angeles"/>
    <x v="3"/>
    <x v="0"/>
    <s v="Direct"/>
    <n v="3"/>
    <n v="4"/>
    <n v="26.3599"/>
  </r>
  <r>
    <s v="Import"/>
    <s v="U.S.A."/>
    <s v="United States Of America"/>
    <s v="Los Angeles"/>
    <x v="5"/>
    <x v="0"/>
    <s v="Direct"/>
    <n v="2"/>
    <n v="4"/>
    <n v="26.450199999999999"/>
  </r>
  <r>
    <s v="Import"/>
    <s v="U.S.A."/>
    <s v="United States Of America"/>
    <s v="Los Angeles"/>
    <x v="67"/>
    <x v="0"/>
    <s v="Direct"/>
    <n v="5"/>
    <n v="10"/>
    <n v="48.517000000000003"/>
  </r>
  <r>
    <s v="Import"/>
    <s v="U.S.A."/>
    <s v="United States Of America"/>
    <s v="Louisville"/>
    <x v="10"/>
    <x v="0"/>
    <s v="Direct"/>
    <n v="2"/>
    <n v="2"/>
    <n v="53.731000000000002"/>
  </r>
  <r>
    <s v="Import"/>
    <s v="U.S.A."/>
    <s v="United States Of America"/>
    <s v="Louisville"/>
    <x v="19"/>
    <x v="0"/>
    <s v="Direct"/>
    <n v="4"/>
    <n v="8"/>
    <n v="84.469499999999996"/>
  </r>
  <r>
    <s v="Import"/>
    <s v="U.S.A."/>
    <s v="United States Of America"/>
    <s v="Louisville"/>
    <x v="25"/>
    <x v="0"/>
    <s v="Direct"/>
    <n v="1"/>
    <n v="1"/>
    <n v="26.831"/>
  </r>
  <r>
    <s v="Import"/>
    <s v="U.S.A."/>
    <s v="United States Of America"/>
    <s v="Louisville"/>
    <x v="97"/>
    <x v="0"/>
    <s v="Direct"/>
    <n v="28"/>
    <n v="32"/>
    <n v="372.51"/>
  </r>
  <r>
    <s v="Import"/>
    <s v="U.S.A."/>
    <s v="United States Of America"/>
    <s v="Memphis"/>
    <x v="13"/>
    <x v="0"/>
    <s v="Direct"/>
    <n v="1"/>
    <n v="1"/>
    <n v="17.221"/>
  </r>
  <r>
    <s v="Import"/>
    <s v="U.S.A."/>
    <s v="United States Of America"/>
    <s v="Memphis"/>
    <x v="32"/>
    <x v="0"/>
    <s v="Direct"/>
    <n v="1"/>
    <n v="2"/>
    <n v="3.1406999999999998"/>
  </r>
  <r>
    <s v="Import"/>
    <s v="U.S.A."/>
    <s v="United States Of America"/>
    <s v="Miami"/>
    <x v="10"/>
    <x v="0"/>
    <s v="Direct"/>
    <n v="3"/>
    <n v="6"/>
    <n v="63.424100000000003"/>
  </r>
  <r>
    <s v="Import"/>
    <s v="U.S.A."/>
    <s v="United States Of America"/>
    <s v="Miami"/>
    <x v="79"/>
    <x v="0"/>
    <s v="Direct"/>
    <n v="1"/>
    <n v="2"/>
    <n v="19.459"/>
  </r>
  <r>
    <s v="Import"/>
    <s v="U.S.A."/>
    <s v="United States Of America"/>
    <s v="Miami"/>
    <x v="6"/>
    <x v="0"/>
    <s v="Direct"/>
    <n v="3"/>
    <n v="5"/>
    <n v="12.1922"/>
  </r>
  <r>
    <s v="Import"/>
    <s v="U.S.A."/>
    <s v="United States Of America"/>
    <s v="Miami"/>
    <x v="3"/>
    <x v="0"/>
    <s v="Direct"/>
    <n v="5"/>
    <n v="9"/>
    <n v="45.972000000000001"/>
  </r>
  <r>
    <s v="Import"/>
    <s v="U.S.A."/>
    <s v="United States Of America"/>
    <s v="Minneapolis"/>
    <x v="32"/>
    <x v="0"/>
    <s v="Direct"/>
    <n v="1"/>
    <n v="2"/>
    <n v="10.3294"/>
  </r>
  <r>
    <s v="Import"/>
    <s v="U.S.A."/>
    <s v="United States Of America"/>
    <s v="Minneapolis/St Paul Apt"/>
    <x v="10"/>
    <x v="0"/>
    <s v="Direct"/>
    <n v="1"/>
    <n v="1"/>
    <n v="26.872"/>
  </r>
  <r>
    <s v="Import"/>
    <s v="U.S.A."/>
    <s v="United States Of America"/>
    <s v="Minneapolis/St Paul Apt"/>
    <x v="11"/>
    <x v="0"/>
    <s v="Direct"/>
    <n v="7"/>
    <n v="14"/>
    <n v="120.514"/>
  </r>
  <r>
    <s v="Import"/>
    <s v="U.S.A."/>
    <s v="United States Of America"/>
    <s v="Mira Loma"/>
    <x v="44"/>
    <x v="0"/>
    <s v="Direct"/>
    <n v="2"/>
    <n v="4"/>
    <n v="14.657999999999999"/>
  </r>
  <r>
    <s v="Import"/>
    <s v="Mediterranean"/>
    <s v="Turkey"/>
    <s v="Istanbul"/>
    <x v="19"/>
    <x v="0"/>
    <s v="Direct"/>
    <n v="2"/>
    <n v="3"/>
    <n v="10.893000000000001"/>
  </r>
  <r>
    <s v="Import"/>
    <s v="Mediterranean"/>
    <s v="Turkey"/>
    <s v="Istanbul"/>
    <x v="3"/>
    <x v="0"/>
    <s v="Direct"/>
    <n v="22"/>
    <n v="36"/>
    <n v="207.482"/>
  </r>
  <r>
    <s v="Import"/>
    <s v="Mediterranean"/>
    <s v="Turkey"/>
    <s v="Istanbul"/>
    <x v="5"/>
    <x v="0"/>
    <s v="Direct"/>
    <n v="7"/>
    <n v="11"/>
    <n v="79.402000000000001"/>
  </r>
  <r>
    <s v="Import"/>
    <s v="Mediterranean"/>
    <s v="Turkey"/>
    <s v="Izmir"/>
    <x v="23"/>
    <x v="0"/>
    <s v="Direct"/>
    <n v="1"/>
    <n v="1"/>
    <n v="20.8"/>
  </r>
  <r>
    <s v="Import"/>
    <s v="Mediterranean"/>
    <s v="Turkey"/>
    <s v="Izmir"/>
    <x v="40"/>
    <x v="0"/>
    <s v="Direct"/>
    <n v="4"/>
    <n v="4"/>
    <n v="74.832800000000006"/>
  </r>
  <r>
    <s v="Import"/>
    <s v="Mediterranean"/>
    <s v="Turkey"/>
    <s v="Izmir"/>
    <x v="14"/>
    <x v="0"/>
    <s v="Direct"/>
    <n v="1"/>
    <n v="1"/>
    <n v="24.28"/>
  </r>
  <r>
    <s v="Import"/>
    <s v="Mediterranean"/>
    <s v="Turkey"/>
    <s v="IZMIT"/>
    <x v="60"/>
    <x v="0"/>
    <s v="Direct"/>
    <n v="1"/>
    <n v="1"/>
    <n v="6.1254"/>
  </r>
  <r>
    <s v="Import"/>
    <s v="Mediterranean"/>
    <s v="Turkey"/>
    <s v="IZMIT"/>
    <x v="18"/>
    <x v="1"/>
    <s v="Direct"/>
    <n v="1"/>
    <n v="0"/>
    <n v="35"/>
  </r>
  <r>
    <s v="Import"/>
    <s v="Mediterranean"/>
    <s v="Turkey"/>
    <s v="IZMIT"/>
    <x v="54"/>
    <x v="0"/>
    <s v="Direct"/>
    <n v="1"/>
    <n v="1"/>
    <n v="4.0422000000000002"/>
  </r>
  <r>
    <s v="Import"/>
    <s v="Mediterranean"/>
    <s v="Turkey"/>
    <s v="IZMIT"/>
    <x v="46"/>
    <x v="0"/>
    <s v="Direct"/>
    <n v="4"/>
    <n v="8"/>
    <n v="96.52"/>
  </r>
  <r>
    <s v="Import"/>
    <s v="Mediterranean"/>
    <s v="Turkey"/>
    <s v="IZMIT"/>
    <x v="7"/>
    <x v="0"/>
    <s v="Direct"/>
    <n v="5"/>
    <n v="10"/>
    <n v="20.079999999999998"/>
  </r>
  <r>
    <s v="Import"/>
    <s v="Mediterranean"/>
    <s v="Turkey"/>
    <s v="IZMIT"/>
    <x v="3"/>
    <x v="0"/>
    <s v="Direct"/>
    <n v="30"/>
    <n v="53"/>
    <n v="214.22300000000001"/>
  </r>
  <r>
    <s v="Import"/>
    <s v="Mediterranean"/>
    <s v="Turkey"/>
    <s v="IZMIT"/>
    <x v="52"/>
    <x v="0"/>
    <s v="Direct"/>
    <n v="3"/>
    <n v="6"/>
    <n v="33.11"/>
  </r>
  <r>
    <s v="Import"/>
    <s v="Mediterranean"/>
    <s v="Turkey"/>
    <s v="IZMIT"/>
    <x v="5"/>
    <x v="0"/>
    <s v="Direct"/>
    <n v="2"/>
    <n v="3"/>
    <n v="14.465"/>
  </r>
  <r>
    <s v="Import"/>
    <s v="Mediterranean"/>
    <s v="Turkey"/>
    <s v="IZMIT"/>
    <x v="8"/>
    <x v="0"/>
    <s v="Direct"/>
    <n v="7"/>
    <n v="10"/>
    <n v="24.868500000000001"/>
  </r>
  <r>
    <s v="Import"/>
    <s v="Mediterranean"/>
    <s v="Turkey"/>
    <s v="Korfez"/>
    <x v="51"/>
    <x v="0"/>
    <s v="Direct"/>
    <n v="3"/>
    <n v="5"/>
    <n v="58.76"/>
  </r>
  <r>
    <s v="Import"/>
    <s v="Mediterranean"/>
    <s v="Turkey"/>
    <s v="Korfez"/>
    <x v="18"/>
    <x v="0"/>
    <s v="Direct"/>
    <n v="41"/>
    <n v="80"/>
    <n v="1015.4009"/>
  </r>
  <r>
    <s v="Import"/>
    <s v="Mediterranean"/>
    <s v="Turkey"/>
    <s v="Mersin"/>
    <x v="39"/>
    <x v="0"/>
    <s v="Direct"/>
    <n v="1"/>
    <n v="2"/>
    <n v="24.65"/>
  </r>
  <r>
    <s v="Import"/>
    <s v="Mediterranean"/>
    <s v="Turkey"/>
    <s v="Mersin"/>
    <x v="54"/>
    <x v="0"/>
    <s v="Direct"/>
    <n v="4"/>
    <n v="5"/>
    <n v="83.141000000000005"/>
  </r>
  <r>
    <s v="Import"/>
    <s v="Mediterranean"/>
    <s v="Turkey"/>
    <s v="Mersin"/>
    <x v="8"/>
    <x v="0"/>
    <s v="Direct"/>
    <n v="3"/>
    <n v="4"/>
    <n v="62.38"/>
  </r>
  <r>
    <s v="Import"/>
    <s v="Mediterranean"/>
    <s v="Turkey"/>
    <s v="Tekirdag"/>
    <x v="51"/>
    <x v="0"/>
    <s v="Direct"/>
    <n v="1"/>
    <n v="1"/>
    <n v="18.193999999999999"/>
  </r>
  <r>
    <s v="Import"/>
    <s v="Mediterranean"/>
    <s v="Turkey"/>
    <s v="Tekirdag"/>
    <x v="32"/>
    <x v="0"/>
    <s v="Direct"/>
    <n v="2"/>
    <n v="4"/>
    <n v="12.715"/>
  </r>
  <r>
    <s v="Import"/>
    <s v="Mediterranean"/>
    <s v="Turkey"/>
    <s v="Tekirdag"/>
    <x v="3"/>
    <x v="0"/>
    <s v="Direct"/>
    <n v="1"/>
    <n v="1"/>
    <n v="0.67"/>
  </r>
  <r>
    <s v="Import"/>
    <s v="Mediterranean"/>
    <s v="Turkey"/>
    <s v="Tekirdag"/>
    <x v="24"/>
    <x v="0"/>
    <s v="Direct"/>
    <n v="1"/>
    <n v="1"/>
    <n v="9.2677999999999994"/>
  </r>
  <r>
    <s v="Import"/>
    <s v="Mediterranean"/>
    <s v="Turkey"/>
    <s v="Turkey - other"/>
    <x v="17"/>
    <x v="0"/>
    <s v="Direct"/>
    <n v="1"/>
    <n v="2"/>
    <n v="10.02"/>
  </r>
  <r>
    <s v="Import"/>
    <s v="Mediterranean"/>
    <s v="Turkey"/>
    <s v="Turkey - other"/>
    <x v="18"/>
    <x v="0"/>
    <s v="Direct"/>
    <n v="5"/>
    <n v="7"/>
    <n v="73.739999999999995"/>
  </r>
  <r>
    <s v="Import"/>
    <s v="Mediterranean"/>
    <s v="Turkey"/>
    <s v="Turkey - other"/>
    <x v="9"/>
    <x v="1"/>
    <s v="Direct"/>
    <n v="6"/>
    <n v="0"/>
    <n v="25.32"/>
  </r>
  <r>
    <s v="Import"/>
    <s v="Middle East"/>
    <s v="Bahrain"/>
    <s v="AL HIDD"/>
    <x v="54"/>
    <x v="0"/>
    <s v="Direct"/>
    <n v="19"/>
    <n v="19"/>
    <n v="466.45400000000001"/>
  </r>
  <r>
    <s v="Import"/>
    <s v="Middle East"/>
    <s v="Bahrain"/>
    <s v="Bahrain - other"/>
    <x v="44"/>
    <x v="0"/>
    <s v="Direct"/>
    <n v="7"/>
    <n v="9"/>
    <n v="83.037400000000005"/>
  </r>
  <r>
    <s v="Import"/>
    <s v="Middle East"/>
    <s v="Bahrain"/>
    <s v="Bahrain - other"/>
    <x v="102"/>
    <x v="0"/>
    <s v="Direct"/>
    <n v="1"/>
    <n v="1"/>
    <n v="3.8010000000000002"/>
  </r>
  <r>
    <s v="Import"/>
    <s v="Middle East"/>
    <s v="Bahrain"/>
    <s v="Khalifa Bin Salman Pt"/>
    <x v="44"/>
    <x v="0"/>
    <s v="Direct"/>
    <n v="9"/>
    <n v="12"/>
    <n v="98.406099999999995"/>
  </r>
  <r>
    <s v="Import"/>
    <s v="U.S.A."/>
    <s v="United States Of America"/>
    <s v="Tacoma"/>
    <x v="11"/>
    <x v="1"/>
    <s v="Direct"/>
    <n v="11"/>
    <n v="0"/>
    <n v="70.22"/>
  </r>
  <r>
    <s v="Import"/>
    <s v="U.S.A."/>
    <s v="United States Of America"/>
    <s v="Tacoma"/>
    <x v="11"/>
    <x v="0"/>
    <s v="Direct"/>
    <n v="3"/>
    <n v="6"/>
    <n v="54.159799999999997"/>
  </r>
  <r>
    <s v="Import"/>
    <s v="U.S.A."/>
    <s v="United States Of America"/>
    <s v="Tacoma"/>
    <x v="53"/>
    <x v="0"/>
    <s v="Direct"/>
    <n v="1"/>
    <n v="2"/>
    <n v="26.280999999999999"/>
  </r>
  <r>
    <s v="Import"/>
    <s v="U.S.A."/>
    <s v="United States Of America"/>
    <s v="Tuscaloosa"/>
    <x v="78"/>
    <x v="0"/>
    <s v="Direct"/>
    <n v="1"/>
    <n v="1"/>
    <n v="6.5949999999999998"/>
  </r>
  <r>
    <s v="Import"/>
    <s v="U.S.A."/>
    <s v="United States Of America"/>
    <s v="Tuscaloosa"/>
    <x v="18"/>
    <x v="0"/>
    <s v="Direct"/>
    <n v="2"/>
    <n v="2"/>
    <n v="12.952"/>
  </r>
  <r>
    <s v="Import"/>
    <s v="U.S.A."/>
    <s v="United States Of America"/>
    <s v="USA - other"/>
    <x v="77"/>
    <x v="0"/>
    <s v="Direct"/>
    <n v="1"/>
    <n v="2"/>
    <n v="21.762"/>
  </r>
  <r>
    <s v="Import"/>
    <s v="U.S.A."/>
    <s v="United States Of America"/>
    <s v="USA - other"/>
    <x v="61"/>
    <x v="0"/>
    <s v="Direct"/>
    <n v="2"/>
    <n v="3"/>
    <n v="21.507000000000001"/>
  </r>
  <r>
    <s v="Import"/>
    <s v="U.S.A."/>
    <s v="United States Of America"/>
    <s v="USA - other"/>
    <x v="0"/>
    <x v="0"/>
    <s v="Direct"/>
    <n v="1"/>
    <n v="1"/>
    <n v="18.166599999999999"/>
  </r>
  <r>
    <s v="Import"/>
    <s v="U.S.A."/>
    <s v="United States Of America"/>
    <s v="USA - other"/>
    <x v="22"/>
    <x v="2"/>
    <s v="Direct"/>
    <n v="1"/>
    <n v="0"/>
    <n v="39800.781000000003"/>
  </r>
  <r>
    <s v="Import"/>
    <s v="U.S.A."/>
    <s v="United States Of America"/>
    <s v="USA - other"/>
    <x v="40"/>
    <x v="0"/>
    <s v="Direct"/>
    <n v="2"/>
    <n v="4"/>
    <n v="23.738"/>
  </r>
  <r>
    <s v="Import"/>
    <s v="U.S.A."/>
    <s v="United States Of America"/>
    <s v="USA - other"/>
    <x v="70"/>
    <x v="0"/>
    <s v="Direct"/>
    <n v="2"/>
    <n v="2"/>
    <n v="7.4180000000000001"/>
  </r>
  <r>
    <s v="Import"/>
    <s v="U.S.A."/>
    <s v="United States Of America"/>
    <s v="USA - other"/>
    <x v="11"/>
    <x v="0"/>
    <s v="Transhipment"/>
    <n v="2"/>
    <n v="4"/>
    <n v="11.702"/>
  </r>
  <r>
    <s v="Import"/>
    <s v="U.S.A."/>
    <s v="United States Of America"/>
    <s v="USA - other"/>
    <x v="80"/>
    <x v="0"/>
    <s v="Direct"/>
    <n v="11"/>
    <n v="21"/>
    <n v="196.67509999999999"/>
  </r>
  <r>
    <s v="Import"/>
    <s v="U.S.A."/>
    <s v="United States Of America"/>
    <s v="USA - other"/>
    <x v="99"/>
    <x v="2"/>
    <s v="Direct"/>
    <n v="7"/>
    <n v="0"/>
    <n v="399462.35"/>
  </r>
  <r>
    <s v="Import"/>
    <s v="U.S.A."/>
    <s v="United States Of America"/>
    <s v="USA - other"/>
    <x v="25"/>
    <x v="2"/>
    <s v="Direct"/>
    <n v="1"/>
    <n v="0"/>
    <n v="41157.83"/>
  </r>
  <r>
    <s v="Import"/>
    <s v="U.S.A."/>
    <s v="United States Of America"/>
    <s v="USA - other"/>
    <x v="67"/>
    <x v="0"/>
    <s v="Direct"/>
    <n v="7"/>
    <n v="9"/>
    <n v="33.490499999999997"/>
  </r>
  <r>
    <s v="Import"/>
    <s v="U.S.A."/>
    <s v="United States Of America"/>
    <s v="USA - other"/>
    <x v="9"/>
    <x v="0"/>
    <s v="Direct"/>
    <n v="23"/>
    <n v="44"/>
    <n v="269.75920000000002"/>
  </r>
  <r>
    <s v="Import"/>
    <s v="U.S.A."/>
    <s v="United States Of America"/>
    <s v="Walton"/>
    <x v="11"/>
    <x v="0"/>
    <s v="Direct"/>
    <n v="10"/>
    <n v="18"/>
    <n v="97.998000000000005"/>
  </r>
  <r>
    <s v="Import"/>
    <s v="United Kingdom and Ireland"/>
    <s v="Ireland"/>
    <s v="Cork"/>
    <x v="57"/>
    <x v="0"/>
    <s v="Direct"/>
    <n v="2"/>
    <n v="4"/>
    <n v="50.984000000000002"/>
  </r>
  <r>
    <s v="Import"/>
    <s v="United Kingdom and Ireland"/>
    <s v="Ireland"/>
    <s v="Cork"/>
    <x v="51"/>
    <x v="0"/>
    <s v="Direct"/>
    <n v="1"/>
    <n v="1"/>
    <n v="12.994"/>
  </r>
  <r>
    <s v="Import"/>
    <s v="United Kingdom and Ireland"/>
    <s v="Ireland"/>
    <s v="Dublin"/>
    <x v="57"/>
    <x v="0"/>
    <s v="Direct"/>
    <n v="13"/>
    <n v="24"/>
    <n v="244.95840000000001"/>
  </r>
  <r>
    <s v="Import"/>
    <s v="United Kingdom and Ireland"/>
    <s v="Ireland"/>
    <s v="Dublin"/>
    <x v="7"/>
    <x v="0"/>
    <s v="Direct"/>
    <n v="6"/>
    <n v="11"/>
    <n v="51.57"/>
  </r>
  <r>
    <s v="Import"/>
    <s v="United Kingdom and Ireland"/>
    <s v="Ireland"/>
    <s v="Ireland - other"/>
    <x v="11"/>
    <x v="0"/>
    <s v="Direct"/>
    <n v="3"/>
    <n v="6"/>
    <n v="49.32"/>
  </r>
  <r>
    <s v="Import"/>
    <s v="United Kingdom and Ireland"/>
    <s v="Ireland"/>
    <s v="Ireland - other"/>
    <x v="31"/>
    <x v="0"/>
    <s v="Direct"/>
    <n v="2"/>
    <n v="2"/>
    <n v="48.49"/>
  </r>
  <r>
    <s v="Import"/>
    <s v="United Kingdom and Ireland"/>
    <s v="United Kingdom"/>
    <s v="Aberdeen"/>
    <x v="11"/>
    <x v="0"/>
    <s v="Direct"/>
    <n v="1"/>
    <n v="1"/>
    <n v="2.06"/>
  </r>
  <r>
    <s v="Import"/>
    <s v="United Kingdom and Ireland"/>
    <s v="United Kingdom"/>
    <s v="Belfast"/>
    <x v="32"/>
    <x v="0"/>
    <s v="Direct"/>
    <n v="1"/>
    <n v="2"/>
    <n v="14.2"/>
  </r>
  <r>
    <s v="Import"/>
    <s v="United Kingdom and Ireland"/>
    <s v="United Kingdom"/>
    <s v="Belfast"/>
    <x v="18"/>
    <x v="0"/>
    <s v="Direct"/>
    <n v="1"/>
    <n v="2"/>
    <n v="11.98"/>
  </r>
  <r>
    <s v="Import"/>
    <s v="U.S.A."/>
    <s v="United States Of America"/>
    <s v="Mobile"/>
    <x v="14"/>
    <x v="1"/>
    <s v="Direct"/>
    <n v="2338"/>
    <n v="0"/>
    <n v="7785.8895000000002"/>
  </r>
  <r>
    <s v="Import"/>
    <s v="U.S.A."/>
    <s v="United States Of America"/>
    <s v="Nashville"/>
    <x v="29"/>
    <x v="0"/>
    <s v="Direct"/>
    <n v="1"/>
    <n v="1"/>
    <n v="5.649"/>
  </r>
  <r>
    <s v="Import"/>
    <s v="U.S.A."/>
    <s v="United States Of America"/>
    <s v="Nashville"/>
    <x v="36"/>
    <x v="0"/>
    <s v="Direct"/>
    <n v="1"/>
    <n v="2"/>
    <n v="8.0253999999999994"/>
  </r>
  <r>
    <s v="Import"/>
    <s v="U.S.A."/>
    <s v="United States Of America"/>
    <s v="NAWILIWILI"/>
    <x v="6"/>
    <x v="0"/>
    <s v="Direct"/>
    <n v="1"/>
    <n v="1"/>
    <n v="4.468"/>
  </r>
  <r>
    <s v="Import"/>
    <s v="U.S.A."/>
    <s v="United States Of America"/>
    <s v="New Orleans"/>
    <x v="13"/>
    <x v="0"/>
    <s v="Direct"/>
    <n v="1"/>
    <n v="1"/>
    <n v="0.76700000000000002"/>
  </r>
  <r>
    <s v="Import"/>
    <s v="U.S.A."/>
    <s v="United States Of America"/>
    <s v="New Orleans"/>
    <x v="78"/>
    <x v="0"/>
    <s v="Direct"/>
    <n v="1"/>
    <n v="2"/>
    <n v="11.787000000000001"/>
  </r>
  <r>
    <s v="Import"/>
    <s v="U.S.A."/>
    <s v="United States Of America"/>
    <s v="New Orleans"/>
    <x v="8"/>
    <x v="0"/>
    <s v="Direct"/>
    <n v="2"/>
    <n v="3"/>
    <n v="22.910499999999999"/>
  </r>
  <r>
    <s v="Import"/>
    <s v="U.S.A."/>
    <s v="United States Of America"/>
    <s v="New York"/>
    <x v="51"/>
    <x v="0"/>
    <s v="Direct"/>
    <n v="5"/>
    <n v="8"/>
    <n v="64.978200000000001"/>
  </r>
  <r>
    <s v="Import"/>
    <s v="U.S.A."/>
    <s v="United States Of America"/>
    <s v="New York"/>
    <x v="13"/>
    <x v="0"/>
    <s v="Direct"/>
    <n v="18"/>
    <n v="34"/>
    <n v="192.01240000000001"/>
  </r>
  <r>
    <s v="Import"/>
    <s v="U.S.A."/>
    <s v="United States Of America"/>
    <s v="New York"/>
    <x v="36"/>
    <x v="0"/>
    <s v="Direct"/>
    <n v="3"/>
    <n v="5"/>
    <n v="17.707100000000001"/>
  </r>
  <r>
    <s v="Import"/>
    <s v="U.S.A."/>
    <s v="United States Of America"/>
    <s v="New York"/>
    <x v="78"/>
    <x v="0"/>
    <s v="Direct"/>
    <n v="1"/>
    <n v="1"/>
    <n v="9.2185000000000006"/>
  </r>
  <r>
    <s v="Import"/>
    <s v="U.S.A."/>
    <s v="United States Of America"/>
    <s v="New York"/>
    <x v="11"/>
    <x v="0"/>
    <s v="Direct"/>
    <n v="77"/>
    <n v="138"/>
    <n v="502.6617"/>
  </r>
  <r>
    <s v="Import"/>
    <s v="U.S.A."/>
    <s v="United States Of America"/>
    <s v="New York"/>
    <x v="44"/>
    <x v="0"/>
    <s v="Direct"/>
    <n v="12"/>
    <n v="24"/>
    <n v="85.234700000000004"/>
  </r>
  <r>
    <s v="Import"/>
    <s v="U.S.A."/>
    <s v="United States Of America"/>
    <s v="New York"/>
    <x v="16"/>
    <x v="0"/>
    <s v="Direct"/>
    <n v="2"/>
    <n v="4"/>
    <n v="15.8742"/>
  </r>
  <r>
    <s v="Import"/>
    <s v="U.S.A."/>
    <s v="United States Of America"/>
    <s v="New York"/>
    <x v="24"/>
    <x v="0"/>
    <s v="Direct"/>
    <n v="13"/>
    <n v="25"/>
    <n v="84.3934"/>
  </r>
  <r>
    <s v="Import"/>
    <s v="U.S.A."/>
    <s v="United States Of America"/>
    <s v="New York"/>
    <x v="8"/>
    <x v="0"/>
    <s v="Direct"/>
    <n v="11"/>
    <n v="17"/>
    <n v="138.66409999999999"/>
  </r>
  <r>
    <s v="Import"/>
    <s v="U.S.A."/>
    <s v="United States Of America"/>
    <s v="Newark"/>
    <x v="67"/>
    <x v="0"/>
    <s v="Direct"/>
    <n v="1"/>
    <n v="1"/>
    <n v="1.7056"/>
  </r>
  <r>
    <s v="Import"/>
    <s v="U.S.A."/>
    <s v="United States Of America"/>
    <s v="Norfolk"/>
    <x v="51"/>
    <x v="0"/>
    <s v="Direct"/>
    <n v="1"/>
    <n v="2"/>
    <n v="23.617999999999999"/>
  </r>
  <r>
    <s v="Import"/>
    <s v="U.S.A."/>
    <s v="United States Of America"/>
    <s v="Norfolk"/>
    <x v="6"/>
    <x v="0"/>
    <s v="Direct"/>
    <n v="1"/>
    <n v="2"/>
    <n v="3.0390000000000001"/>
  </r>
  <r>
    <s v="Import"/>
    <s v="U.S.A."/>
    <s v="United States Of America"/>
    <s v="Norfolk"/>
    <x v="3"/>
    <x v="0"/>
    <s v="Direct"/>
    <n v="4"/>
    <n v="7"/>
    <n v="27.575900000000001"/>
  </r>
  <r>
    <s v="Import"/>
    <s v="U.S.A."/>
    <s v="United States Of America"/>
    <s v="Norfolk"/>
    <x v="5"/>
    <x v="0"/>
    <s v="Direct"/>
    <n v="4"/>
    <n v="6"/>
    <n v="34.009500000000003"/>
  </r>
  <r>
    <s v="Import"/>
    <s v="U.S.A."/>
    <s v="United States Of America"/>
    <s v="Oakland"/>
    <x v="23"/>
    <x v="0"/>
    <s v="Direct"/>
    <n v="2"/>
    <n v="2"/>
    <n v="24.292000000000002"/>
  </r>
  <r>
    <s v="Import"/>
    <s v="U.S.A."/>
    <s v="United States Of America"/>
    <s v="Oakland"/>
    <x v="18"/>
    <x v="0"/>
    <s v="Direct"/>
    <n v="1"/>
    <n v="1"/>
    <n v="4.3951000000000002"/>
  </r>
  <r>
    <s v="Import"/>
    <s v="U.S.A."/>
    <s v="United States Of America"/>
    <s v="Oakland"/>
    <x v="19"/>
    <x v="0"/>
    <s v="Direct"/>
    <n v="1"/>
    <n v="1"/>
    <n v="6.1280000000000001"/>
  </r>
  <r>
    <s v="Import"/>
    <s v="U.S.A."/>
    <s v="United States Of America"/>
    <s v="Oakland"/>
    <x v="15"/>
    <x v="0"/>
    <s v="Direct"/>
    <n v="5"/>
    <n v="6"/>
    <n v="99.423000000000002"/>
  </r>
  <r>
    <s v="Import"/>
    <s v="U.S.A."/>
    <s v="United States Of America"/>
    <s v="Oakland"/>
    <x v="53"/>
    <x v="0"/>
    <s v="Direct"/>
    <n v="14"/>
    <n v="22"/>
    <n v="261.3571"/>
  </r>
  <r>
    <s v="Import"/>
    <s v="U.S.A."/>
    <s v="United States Of America"/>
    <s v="Oakland"/>
    <x v="31"/>
    <x v="0"/>
    <s v="Direct"/>
    <n v="9"/>
    <n v="15"/>
    <n v="196.10640000000001"/>
  </r>
  <r>
    <s v="Import"/>
    <s v="U.S.A."/>
    <s v="United States Of America"/>
    <s v="Oakland"/>
    <x v="89"/>
    <x v="0"/>
    <s v="Direct"/>
    <n v="26"/>
    <n v="26"/>
    <n v="511.81009999999998"/>
  </r>
  <r>
    <s v="Import"/>
    <s v="U.S.A."/>
    <s v="United States Of America"/>
    <s v="Ontario"/>
    <x v="19"/>
    <x v="0"/>
    <s v="Direct"/>
    <n v="2"/>
    <n v="4"/>
    <n v="10.103"/>
  </r>
  <r>
    <s v="Import"/>
    <s v="United Kingdom and Ireland"/>
    <s v="United Kingdom"/>
    <s v="Belfast"/>
    <x v="20"/>
    <x v="0"/>
    <s v="Direct"/>
    <n v="1"/>
    <n v="1"/>
    <n v="2.2200000000000002"/>
  </r>
  <r>
    <s v="Import"/>
    <s v="United Kingdom and Ireland"/>
    <s v="United Kingdom"/>
    <s v="Belfast"/>
    <x v="7"/>
    <x v="0"/>
    <s v="Direct"/>
    <n v="13"/>
    <n v="23"/>
    <n v="140.066"/>
  </r>
  <r>
    <s v="Import"/>
    <s v="United Kingdom and Ireland"/>
    <s v="United Kingdom"/>
    <s v="Blackburn"/>
    <x v="3"/>
    <x v="0"/>
    <s v="Direct"/>
    <n v="2"/>
    <n v="4"/>
    <n v="13.32"/>
  </r>
  <r>
    <s v="Import"/>
    <s v="United Kingdom and Ireland"/>
    <s v="United Kingdom"/>
    <s v="Bolton"/>
    <x v="80"/>
    <x v="0"/>
    <s v="Direct"/>
    <n v="36"/>
    <n v="69"/>
    <n v="202.23310000000001"/>
  </r>
  <r>
    <s v="Import"/>
    <s v="United Kingdom and Ireland"/>
    <s v="United Kingdom"/>
    <s v="Bradford"/>
    <x v="60"/>
    <x v="0"/>
    <s v="Direct"/>
    <n v="1"/>
    <n v="2"/>
    <n v="10.7784"/>
  </r>
  <r>
    <s v="Import"/>
    <s v="United Kingdom and Ireland"/>
    <s v="United Kingdom"/>
    <s v="Bridlington"/>
    <x v="6"/>
    <x v="0"/>
    <s v="Direct"/>
    <n v="1"/>
    <n v="1"/>
    <n v="4.3600000000000003"/>
  </r>
  <r>
    <s v="Import"/>
    <s v="United Kingdom and Ireland"/>
    <s v="United Kingdom"/>
    <s v="Bristol"/>
    <x v="57"/>
    <x v="0"/>
    <s v="Direct"/>
    <n v="1"/>
    <n v="1"/>
    <n v="9.0958000000000006"/>
  </r>
  <r>
    <s v="Import"/>
    <s v="United Kingdom and Ireland"/>
    <s v="United Kingdom"/>
    <s v="Burntisland"/>
    <x v="16"/>
    <x v="0"/>
    <s v="Direct"/>
    <n v="1"/>
    <n v="2"/>
    <n v="3.101"/>
  </r>
  <r>
    <s v="Import"/>
    <s v="United Kingdom and Ireland"/>
    <s v="United Kingdom"/>
    <s v="BURY ST EDMUNDS"/>
    <x v="6"/>
    <x v="0"/>
    <s v="Direct"/>
    <n v="1"/>
    <n v="1"/>
    <n v="1.5141"/>
  </r>
  <r>
    <s v="Import"/>
    <s v="United Kingdom and Ireland"/>
    <s v="United Kingdom"/>
    <s v="CAERSWS"/>
    <x v="10"/>
    <x v="0"/>
    <s v="Direct"/>
    <n v="6"/>
    <n v="10"/>
    <n v="65.001000000000005"/>
  </r>
  <r>
    <s v="Import"/>
    <s v="United Kingdom and Ireland"/>
    <s v="United Kingdom"/>
    <s v="Cardiff"/>
    <x v="0"/>
    <x v="0"/>
    <s v="Direct"/>
    <n v="3"/>
    <n v="6"/>
    <n v="15.1295"/>
  </r>
  <r>
    <s v="Import"/>
    <s v="United Kingdom and Ireland"/>
    <s v="United Kingdom"/>
    <s v="Chesham"/>
    <x v="11"/>
    <x v="0"/>
    <s v="Direct"/>
    <n v="1"/>
    <n v="1"/>
    <n v="3.9"/>
  </r>
  <r>
    <s v="Import"/>
    <s v="United Kingdom and Ireland"/>
    <s v="United Kingdom"/>
    <s v="Chesterfield"/>
    <x v="36"/>
    <x v="0"/>
    <s v="Direct"/>
    <n v="1"/>
    <n v="1"/>
    <n v="2.75"/>
  </r>
  <r>
    <s v="Import"/>
    <s v="United Kingdom and Ireland"/>
    <s v="United Kingdom"/>
    <s v="Chesterfield"/>
    <x v="44"/>
    <x v="0"/>
    <s v="Direct"/>
    <n v="23"/>
    <n v="43"/>
    <n v="311.81029999999998"/>
  </r>
  <r>
    <s v="Import"/>
    <s v="United Kingdom and Ireland"/>
    <s v="United Kingdom"/>
    <s v="Chesterfield"/>
    <x v="53"/>
    <x v="0"/>
    <s v="Direct"/>
    <n v="1"/>
    <n v="2"/>
    <n v="13.904199999999999"/>
  </r>
  <r>
    <s v="Import"/>
    <s v="United Kingdom and Ireland"/>
    <s v="United Kingdom"/>
    <s v="Christchurch"/>
    <x v="6"/>
    <x v="0"/>
    <s v="Direct"/>
    <n v="1"/>
    <n v="1"/>
    <n v="3.1779999999999999"/>
  </r>
  <r>
    <s v="Import"/>
    <s v="United Kingdom and Ireland"/>
    <s v="United Kingdom"/>
    <s v="Coatbridge"/>
    <x v="6"/>
    <x v="0"/>
    <s v="Direct"/>
    <n v="1"/>
    <n v="1"/>
    <n v="2.3809999999999998"/>
  </r>
  <r>
    <s v="Import"/>
    <s v="United Kingdom and Ireland"/>
    <s v="United Kingdom"/>
    <s v="Colchester"/>
    <x v="6"/>
    <x v="0"/>
    <s v="Direct"/>
    <n v="1"/>
    <n v="1"/>
    <n v="3.444"/>
  </r>
  <r>
    <s v="Import"/>
    <s v="United Kingdom and Ireland"/>
    <s v="United Kingdom"/>
    <s v="Colnbrook"/>
    <x v="20"/>
    <x v="0"/>
    <s v="Direct"/>
    <n v="1"/>
    <n v="2"/>
    <n v="11.332000000000001"/>
  </r>
  <r>
    <s v="Import"/>
    <s v="United Kingdom and Ireland"/>
    <s v="United Kingdom"/>
    <s v="Coventry"/>
    <x v="3"/>
    <x v="0"/>
    <s v="Direct"/>
    <n v="1"/>
    <n v="2"/>
    <n v="15"/>
  </r>
  <r>
    <s v="Import"/>
    <s v="United Kingdom and Ireland"/>
    <s v="United Kingdom"/>
    <s v="Dartford"/>
    <x v="6"/>
    <x v="0"/>
    <s v="Direct"/>
    <n v="9"/>
    <n v="17"/>
    <n v="54.889000000000003"/>
  </r>
  <r>
    <s v="Import"/>
    <s v="United Kingdom and Ireland"/>
    <s v="United Kingdom"/>
    <s v="Derby"/>
    <x v="13"/>
    <x v="0"/>
    <s v="Direct"/>
    <n v="2"/>
    <n v="4"/>
    <n v="13.994"/>
  </r>
  <r>
    <s v="Import"/>
    <s v="United Kingdom and Ireland"/>
    <s v="United Kingdom"/>
    <s v="DRIFFIELD"/>
    <x v="11"/>
    <x v="0"/>
    <s v="Direct"/>
    <n v="1"/>
    <n v="1"/>
    <n v="3.34"/>
  </r>
  <r>
    <s v="Import"/>
    <s v="United Kingdom and Ireland"/>
    <s v="United Kingdom"/>
    <s v="DUNBALL"/>
    <x v="8"/>
    <x v="0"/>
    <s v="Direct"/>
    <n v="1"/>
    <n v="1"/>
    <n v="1.3394999999999999"/>
  </r>
  <r>
    <s v="Import"/>
    <s v="United Kingdom and Ireland"/>
    <s v="United Kingdom"/>
    <s v="DUNSTABLE"/>
    <x v="60"/>
    <x v="0"/>
    <s v="Direct"/>
    <n v="1"/>
    <n v="1"/>
    <n v="6.1486999999999998"/>
  </r>
  <r>
    <s v="Import"/>
    <s v="United Kingdom and Ireland"/>
    <s v="United Kingdom"/>
    <s v="DUNSTABLE"/>
    <x v="44"/>
    <x v="0"/>
    <s v="Direct"/>
    <n v="1"/>
    <n v="1"/>
    <n v="4.5999999999999996"/>
  </r>
  <r>
    <s v="Import"/>
    <s v="United Kingdom and Ireland"/>
    <s v="United Kingdom"/>
    <s v="Edinburgh"/>
    <x v="20"/>
    <x v="0"/>
    <s v="Direct"/>
    <n v="1"/>
    <n v="1"/>
    <n v="2.403"/>
  </r>
  <r>
    <s v="Import"/>
    <s v="United Kingdom and Ireland"/>
    <s v="United Kingdom"/>
    <s v="Ely"/>
    <x v="6"/>
    <x v="0"/>
    <s v="Direct"/>
    <n v="1"/>
    <n v="1"/>
    <n v="3.2389999999999999"/>
  </r>
  <r>
    <s v="Import"/>
    <s v="United Kingdom and Ireland"/>
    <s v="United Kingdom"/>
    <s v="Eye"/>
    <x v="18"/>
    <x v="0"/>
    <s v="Direct"/>
    <n v="5"/>
    <n v="6"/>
    <n v="70.983999999999995"/>
  </r>
  <r>
    <s v="Import"/>
    <s v="United Kingdom and Ireland"/>
    <s v="United Kingdom"/>
    <s v="Fawley"/>
    <x v="8"/>
    <x v="0"/>
    <s v="Direct"/>
    <n v="1"/>
    <n v="1"/>
    <n v="14.1418"/>
  </r>
  <r>
    <s v="Import"/>
    <s v="United Kingdom and Ireland"/>
    <s v="United Kingdom"/>
    <s v="Felixstowe"/>
    <x v="57"/>
    <x v="0"/>
    <s v="Direct"/>
    <n v="3"/>
    <n v="3"/>
    <n v="52.4741"/>
  </r>
  <r>
    <s v="Import"/>
    <s v="United Kingdom and Ireland"/>
    <s v="United Kingdom"/>
    <s v="Felixstowe"/>
    <x v="51"/>
    <x v="0"/>
    <s v="Direct"/>
    <n v="2"/>
    <n v="3"/>
    <n v="15.432"/>
  </r>
  <r>
    <s v="Import"/>
    <s v="United Kingdom and Ireland"/>
    <s v="United Kingdom"/>
    <s v="Felixstowe"/>
    <x v="13"/>
    <x v="0"/>
    <s v="Direct"/>
    <n v="8"/>
    <n v="9"/>
    <n v="173.4579"/>
  </r>
  <r>
    <s v="Import"/>
    <s v="United Kingdom and Ireland"/>
    <s v="United Kingdom"/>
    <s v="Felixstowe"/>
    <x v="20"/>
    <x v="0"/>
    <s v="Direct"/>
    <n v="1"/>
    <n v="2"/>
    <n v="4.08"/>
  </r>
  <r>
    <s v="Import"/>
    <s v="United Kingdom and Ireland"/>
    <s v="United Kingdom"/>
    <s v="Felixstowe"/>
    <x v="80"/>
    <x v="0"/>
    <s v="Direct"/>
    <n v="3"/>
    <n v="6"/>
    <n v="58.755000000000003"/>
  </r>
  <r>
    <s v="Import"/>
    <s v="United Kingdom and Ireland"/>
    <s v="United Kingdom"/>
    <s v="Gateshead"/>
    <x v="13"/>
    <x v="0"/>
    <s v="Direct"/>
    <n v="4"/>
    <n v="8"/>
    <n v="59.136000000000003"/>
  </r>
  <r>
    <s v="Import"/>
    <s v="United Kingdom and Ireland"/>
    <s v="United Kingdom"/>
    <s v="Glasgow"/>
    <x v="6"/>
    <x v="0"/>
    <s v="Direct"/>
    <n v="2"/>
    <n v="3"/>
    <n v="5.5594000000000001"/>
  </r>
  <r>
    <s v="Import"/>
    <s v="United Kingdom and Ireland"/>
    <s v="United Kingdom"/>
    <s v="Glasgow"/>
    <x v="97"/>
    <x v="0"/>
    <s v="Direct"/>
    <n v="5"/>
    <n v="5"/>
    <n v="78.883700000000005"/>
  </r>
  <r>
    <s v="Import"/>
    <s v="United Kingdom and Ireland"/>
    <s v="United Kingdom"/>
    <s v="Grangemouth"/>
    <x v="18"/>
    <x v="0"/>
    <s v="Direct"/>
    <n v="3"/>
    <n v="5"/>
    <n v="41.404000000000003"/>
  </r>
  <r>
    <s v="Import"/>
    <s v="United Kingdom and Ireland"/>
    <s v="United Kingdom"/>
    <s v="Grangemouth"/>
    <x v="19"/>
    <x v="0"/>
    <s v="Direct"/>
    <n v="1"/>
    <n v="1"/>
    <n v="3.2360000000000002"/>
  </r>
  <r>
    <s v="Import"/>
    <s v="United Kingdom and Ireland"/>
    <s v="United Kingdom"/>
    <s v="Grangemouth"/>
    <x v="7"/>
    <x v="0"/>
    <s v="Direct"/>
    <n v="1"/>
    <n v="1"/>
    <n v="17.152000000000001"/>
  </r>
  <r>
    <s v="Import"/>
    <s v="United Kingdom and Ireland"/>
    <s v="United Kingdom"/>
    <s v="Grangemouth"/>
    <x v="5"/>
    <x v="0"/>
    <s v="Direct"/>
    <n v="2"/>
    <n v="2"/>
    <n v="4.4160000000000004"/>
  </r>
  <r>
    <s v="Import"/>
    <s v="United Kingdom and Ireland"/>
    <s v="United Kingdom"/>
    <s v="Harlow"/>
    <x v="36"/>
    <x v="0"/>
    <s v="Direct"/>
    <n v="1"/>
    <n v="2"/>
    <n v="5.2069999999999999"/>
  </r>
  <r>
    <s v="Import"/>
    <s v="United Kingdom and Ireland"/>
    <s v="United Kingdom"/>
    <s v="Hucknall"/>
    <x v="6"/>
    <x v="0"/>
    <s v="Direct"/>
    <n v="2"/>
    <n v="3"/>
    <n v="6.633"/>
  </r>
  <r>
    <s v="Import"/>
    <s v="United Kingdom and Ireland"/>
    <s v="United Kingdom"/>
    <s v="Hyde"/>
    <x v="17"/>
    <x v="0"/>
    <s v="Direct"/>
    <n v="1"/>
    <n v="1"/>
    <n v="1.6705000000000001"/>
  </r>
  <r>
    <s v="Import"/>
    <s v="United Kingdom and Ireland"/>
    <s v="United Kingdom"/>
    <s v="Inkberrow"/>
    <x v="67"/>
    <x v="0"/>
    <s v="Direct"/>
    <n v="3"/>
    <n v="3"/>
    <n v="16.614000000000001"/>
  </r>
  <r>
    <s v="Import"/>
    <s v="United Kingdom and Ireland"/>
    <s v="United Kingdom"/>
    <s v="IPSWICH"/>
    <x v="57"/>
    <x v="0"/>
    <s v="Direct"/>
    <n v="1"/>
    <n v="1"/>
    <n v="8.3402999999999992"/>
  </r>
  <r>
    <s v="Import"/>
    <s v="United Kingdom and Ireland"/>
    <s v="United Kingdom"/>
    <s v="Irvine"/>
    <x v="80"/>
    <x v="0"/>
    <s v="Direct"/>
    <n v="22"/>
    <n v="22"/>
    <n v="454.28980000000001"/>
  </r>
  <r>
    <s v="Import"/>
    <s v="United Kingdom and Ireland"/>
    <s v="United Kingdom"/>
    <s v="Ivybridge"/>
    <x v="6"/>
    <x v="0"/>
    <s v="Direct"/>
    <n v="1"/>
    <n v="2"/>
    <n v="7.0990000000000002"/>
  </r>
  <r>
    <s v="Import"/>
    <s v="United Kingdom and Ireland"/>
    <s v="United Kingdom"/>
    <s v="KILBARCHAN"/>
    <x v="6"/>
    <x v="0"/>
    <s v="Direct"/>
    <n v="1"/>
    <n v="1"/>
    <n v="3.1749999999999998"/>
  </r>
  <r>
    <s v="Import"/>
    <s v="United Kingdom and Ireland"/>
    <s v="United Kingdom"/>
    <s v="Knaresborough"/>
    <x v="6"/>
    <x v="0"/>
    <s v="Direct"/>
    <n v="2"/>
    <n v="3"/>
    <n v="6.81"/>
  </r>
  <r>
    <s v="Import"/>
    <s v="United Kingdom and Ireland"/>
    <s v="United Kingdom"/>
    <s v="Knowsley"/>
    <x v="6"/>
    <x v="0"/>
    <s v="Direct"/>
    <n v="1"/>
    <n v="2"/>
    <n v="7.6272000000000002"/>
  </r>
  <r>
    <s v="Import"/>
    <s v="Middle East"/>
    <s v="Bahrain"/>
    <s v="Khalifa Bin Salman Pt"/>
    <x v="82"/>
    <x v="0"/>
    <s v="Direct"/>
    <n v="8"/>
    <n v="8"/>
    <n v="216.49"/>
  </r>
  <r>
    <s v="Import"/>
    <s v="Middle East"/>
    <s v="Israel"/>
    <s v="Ashdod"/>
    <x v="51"/>
    <x v="0"/>
    <s v="Direct"/>
    <n v="1"/>
    <n v="1"/>
    <n v="11.61"/>
  </r>
  <r>
    <s v="Import"/>
    <s v="Middle East"/>
    <s v="Israel"/>
    <s v="Ashdod"/>
    <x v="13"/>
    <x v="0"/>
    <s v="Direct"/>
    <n v="1"/>
    <n v="1"/>
    <n v="24.4"/>
  </r>
  <r>
    <s v="Import"/>
    <s v="Middle East"/>
    <s v="Israel"/>
    <s v="Haifa"/>
    <x v="10"/>
    <x v="0"/>
    <s v="Direct"/>
    <n v="2"/>
    <n v="2"/>
    <n v="49.9"/>
  </r>
  <r>
    <s v="Import"/>
    <s v="Middle East"/>
    <s v="Israel"/>
    <s v="Haifa"/>
    <x v="13"/>
    <x v="0"/>
    <s v="Direct"/>
    <n v="95"/>
    <n v="95"/>
    <n v="1975.3184000000001"/>
  </r>
  <r>
    <s v="Import"/>
    <s v="Middle East"/>
    <s v="Israel"/>
    <s v="Haifa"/>
    <x v="23"/>
    <x v="0"/>
    <s v="Direct"/>
    <n v="9"/>
    <n v="18"/>
    <n v="188.08879999999999"/>
  </r>
  <r>
    <s v="Import"/>
    <s v="Middle East"/>
    <s v="Israel"/>
    <s v="Haifa"/>
    <x v="11"/>
    <x v="0"/>
    <s v="Direct"/>
    <n v="6"/>
    <n v="9"/>
    <n v="29.048200000000001"/>
  </r>
  <r>
    <s v="Import"/>
    <s v="Middle East"/>
    <s v="Israel"/>
    <s v="Haifa"/>
    <x v="53"/>
    <x v="0"/>
    <s v="Direct"/>
    <n v="2"/>
    <n v="2"/>
    <n v="40.18"/>
  </r>
  <r>
    <s v="Import"/>
    <s v="Middle East"/>
    <s v="Israel"/>
    <s v="Haifa"/>
    <x v="31"/>
    <x v="0"/>
    <s v="Direct"/>
    <n v="4"/>
    <n v="4"/>
    <n v="98.4"/>
  </r>
  <r>
    <s v="Import"/>
    <s v="Middle East"/>
    <s v="Israel"/>
    <s v="Haifa"/>
    <x v="16"/>
    <x v="0"/>
    <s v="Direct"/>
    <n v="1"/>
    <n v="2"/>
    <n v="22.388000000000002"/>
  </r>
  <r>
    <s v="Import"/>
    <s v="Middle East"/>
    <s v="Jordan"/>
    <s v="Aqaba"/>
    <x v="23"/>
    <x v="0"/>
    <s v="Direct"/>
    <n v="1"/>
    <n v="1"/>
    <n v="6.3529999999999998"/>
  </r>
  <r>
    <s v="Import"/>
    <s v="Middle East"/>
    <s v="Jordan"/>
    <s v="Aqaba"/>
    <x v="15"/>
    <x v="0"/>
    <s v="Direct"/>
    <n v="4"/>
    <n v="4"/>
    <n v="80.263999999999996"/>
  </r>
  <r>
    <s v="Import"/>
    <s v="Middle East"/>
    <s v="Jordan"/>
    <s v="Aqaba"/>
    <x v="53"/>
    <x v="0"/>
    <s v="Direct"/>
    <n v="3"/>
    <n v="4"/>
    <n v="57.489699999999999"/>
  </r>
  <r>
    <s v="Import"/>
    <s v="Middle East"/>
    <s v="Jordan"/>
    <s v="Aqaba"/>
    <x v="31"/>
    <x v="0"/>
    <s v="Direct"/>
    <n v="1"/>
    <n v="1"/>
    <n v="18.72"/>
  </r>
  <r>
    <s v="Import"/>
    <s v="Middle East"/>
    <s v="Jordan"/>
    <s v="Aqaba"/>
    <x v="4"/>
    <x v="2"/>
    <s v="Direct"/>
    <n v="1"/>
    <n v="0"/>
    <n v="16434.36"/>
  </r>
  <r>
    <s v="Import"/>
    <s v="Middle East"/>
    <s v="Jordan"/>
    <s v="Aqabah"/>
    <x v="10"/>
    <x v="0"/>
    <s v="Direct"/>
    <n v="40"/>
    <n v="40"/>
    <n v="974.46"/>
  </r>
  <r>
    <s v="Import"/>
    <s v="Middle East"/>
    <s v="Kuwait"/>
    <s v="Shuwaikh"/>
    <x v="0"/>
    <x v="0"/>
    <s v="Direct"/>
    <n v="1"/>
    <n v="2"/>
    <n v="9.6999999999999993"/>
  </r>
  <r>
    <s v="Import"/>
    <s v="Middle East"/>
    <s v="Lebanon"/>
    <s v="Beirut"/>
    <x v="95"/>
    <x v="0"/>
    <s v="Direct"/>
    <n v="1"/>
    <n v="1"/>
    <n v="17.82"/>
  </r>
  <r>
    <s v="Import"/>
    <s v="Middle East"/>
    <s v="Oman"/>
    <s v="Sohar"/>
    <x v="47"/>
    <x v="0"/>
    <s v="Direct"/>
    <n v="4"/>
    <n v="4"/>
    <n v="9.4"/>
  </r>
  <r>
    <s v="Import"/>
    <s v="Middle East"/>
    <s v="Oman"/>
    <s v="Sohar"/>
    <x v="7"/>
    <x v="0"/>
    <s v="Direct"/>
    <n v="6"/>
    <n v="10"/>
    <n v="9.8872"/>
  </r>
  <r>
    <s v="Import"/>
    <s v="Middle East"/>
    <s v="Qatar"/>
    <s v="Hamad"/>
    <x v="0"/>
    <x v="0"/>
    <s v="Direct"/>
    <n v="1"/>
    <n v="1"/>
    <n v="2.98"/>
  </r>
  <r>
    <s v="Import"/>
    <s v="Middle East"/>
    <s v="Qatar"/>
    <s v="Hamad"/>
    <x v="9"/>
    <x v="1"/>
    <s v="Direct"/>
    <n v="4"/>
    <n v="0"/>
    <n v="61.66"/>
  </r>
  <r>
    <s v="Import"/>
    <s v="Middle East"/>
    <s v="Qatar"/>
    <s v="Mesaieed"/>
    <x v="22"/>
    <x v="2"/>
    <s v="Direct"/>
    <n v="1"/>
    <n v="0"/>
    <n v="19788.146000000001"/>
  </r>
  <r>
    <s v="Import"/>
    <s v="Middle East"/>
    <s v="Saudi Arabia"/>
    <s v="Ad Dammam"/>
    <x v="61"/>
    <x v="0"/>
    <s v="Direct"/>
    <n v="20"/>
    <n v="26"/>
    <n v="408.85899999999998"/>
  </r>
  <r>
    <s v="Import"/>
    <s v="Middle East"/>
    <s v="Saudi Arabia"/>
    <s v="Ad Dammam"/>
    <x v="10"/>
    <x v="0"/>
    <s v="Direct"/>
    <n v="4"/>
    <n v="5"/>
    <n v="67.52"/>
  </r>
  <r>
    <s v="Import"/>
    <s v="Middle East"/>
    <s v="Saudi Arabia"/>
    <s v="Ad Dammam"/>
    <x v="80"/>
    <x v="0"/>
    <s v="Direct"/>
    <n v="1"/>
    <n v="1"/>
    <n v="2.161"/>
  </r>
  <r>
    <s v="Import"/>
    <s v="Middle East"/>
    <s v="Saudi Arabia"/>
    <s v="Damman"/>
    <x v="61"/>
    <x v="0"/>
    <s v="Direct"/>
    <n v="1"/>
    <n v="2"/>
    <n v="25.443000000000001"/>
  </r>
  <r>
    <s v="Import"/>
    <s v="Middle East"/>
    <s v="Saudi Arabia"/>
    <s v="Damman"/>
    <x v="13"/>
    <x v="0"/>
    <s v="Direct"/>
    <n v="17"/>
    <n v="34"/>
    <n v="84.864900000000006"/>
  </r>
  <r>
    <s v="Import"/>
    <s v="Middle East"/>
    <s v="Saudi Arabia"/>
    <s v="Jeddah"/>
    <x v="70"/>
    <x v="0"/>
    <s v="Direct"/>
    <n v="220"/>
    <n v="439"/>
    <n v="3241.4430000000002"/>
  </r>
  <r>
    <s v="Import"/>
    <s v="Middle East"/>
    <s v="Saudi Arabia"/>
    <s v="Jeddah"/>
    <x v="18"/>
    <x v="0"/>
    <s v="Direct"/>
    <n v="4"/>
    <n v="7"/>
    <n v="11.785"/>
  </r>
  <r>
    <s v="Import"/>
    <s v="Middle East"/>
    <s v="Saudi Arabia"/>
    <s v="Jeddah"/>
    <x v="24"/>
    <x v="0"/>
    <s v="Direct"/>
    <n v="1"/>
    <n v="2"/>
    <n v="7.84"/>
  </r>
  <r>
    <s v="Import"/>
    <s v="U.S.A."/>
    <s v="United States Of America"/>
    <s v="Philadelphia"/>
    <x v="13"/>
    <x v="0"/>
    <s v="Direct"/>
    <n v="4"/>
    <n v="8"/>
    <n v="80.655000000000001"/>
  </r>
  <r>
    <s v="Import"/>
    <s v="U.S.A."/>
    <s v="United States Of America"/>
    <s v="Philadelphia"/>
    <x v="8"/>
    <x v="0"/>
    <s v="Direct"/>
    <n v="2"/>
    <n v="4"/>
    <n v="23.754000000000001"/>
  </r>
  <r>
    <s v="Import"/>
    <s v="U.S.A."/>
    <s v="United States Of America"/>
    <s v="Portland (Oregon)"/>
    <x v="29"/>
    <x v="0"/>
    <s v="Direct"/>
    <n v="3"/>
    <n v="6"/>
    <n v="76.832999999999998"/>
  </r>
  <r>
    <s v="Import"/>
    <s v="U.S.A."/>
    <s v="United States Of America"/>
    <s v="Portland (Oregon)"/>
    <x v="11"/>
    <x v="0"/>
    <s v="Direct"/>
    <n v="6"/>
    <n v="9"/>
    <n v="63.654800000000002"/>
  </r>
  <r>
    <s v="Import"/>
    <s v="U.S.A."/>
    <s v="United States Of America"/>
    <s v="Portland (Oregon)"/>
    <x v="16"/>
    <x v="0"/>
    <s v="Direct"/>
    <n v="1"/>
    <n v="2"/>
    <n v="16.472999999999999"/>
  </r>
  <r>
    <s v="Import"/>
    <s v="U.S.A."/>
    <s v="United States Of America"/>
    <s v="Salt Lake City"/>
    <x v="8"/>
    <x v="0"/>
    <s v="Direct"/>
    <n v="1"/>
    <n v="2"/>
    <n v="19.341000000000001"/>
  </r>
  <r>
    <s v="Import"/>
    <s v="U.S.A."/>
    <s v="United States Of America"/>
    <s v="Savannah"/>
    <x v="57"/>
    <x v="0"/>
    <s v="Direct"/>
    <n v="1"/>
    <n v="2"/>
    <n v="17.21"/>
  </r>
  <r>
    <s v="Import"/>
    <s v="U.S.A."/>
    <s v="United States Of America"/>
    <s v="Savannah"/>
    <x v="93"/>
    <x v="0"/>
    <s v="Direct"/>
    <n v="1"/>
    <n v="1"/>
    <n v="24.343"/>
  </r>
  <r>
    <s v="Import"/>
    <s v="U.S.A."/>
    <s v="United States Of America"/>
    <s v="Savannah"/>
    <x v="13"/>
    <x v="0"/>
    <s v="Direct"/>
    <n v="8"/>
    <n v="11"/>
    <n v="163.65100000000001"/>
  </r>
  <r>
    <s v="Import"/>
    <s v="U.S.A."/>
    <s v="United States Of America"/>
    <s v="Savannah"/>
    <x v="14"/>
    <x v="0"/>
    <s v="Direct"/>
    <n v="16"/>
    <n v="16"/>
    <n v="319.28899999999999"/>
  </r>
  <r>
    <s v="Import"/>
    <s v="U.S.A."/>
    <s v="United States Of America"/>
    <s v="Savannah"/>
    <x v="11"/>
    <x v="1"/>
    <s v="Direct"/>
    <n v="62"/>
    <n v="0"/>
    <n v="76.473500000000001"/>
  </r>
  <r>
    <s v="Import"/>
    <s v="U.S.A."/>
    <s v="United States Of America"/>
    <s v="Savannah"/>
    <x v="24"/>
    <x v="0"/>
    <s v="Direct"/>
    <n v="9"/>
    <n v="15"/>
    <n v="41.634599999999999"/>
  </r>
  <r>
    <s v="Import"/>
    <s v="U.S.A."/>
    <s v="United States Of America"/>
    <s v="Savannah"/>
    <x v="8"/>
    <x v="1"/>
    <s v="Direct"/>
    <n v="89"/>
    <n v="0"/>
    <n v="7.6639999999999997"/>
  </r>
  <r>
    <s v="Import"/>
    <s v="U.S.A."/>
    <s v="United States Of America"/>
    <s v="Seattle"/>
    <x v="29"/>
    <x v="0"/>
    <s v="Direct"/>
    <n v="23"/>
    <n v="46"/>
    <n v="583.02499999999998"/>
  </r>
  <r>
    <s v="Import"/>
    <s v="U.S.A."/>
    <s v="United States Of America"/>
    <s v="Seattle"/>
    <x v="1"/>
    <x v="0"/>
    <s v="Direct"/>
    <n v="1"/>
    <n v="2"/>
    <n v="28.388000000000002"/>
  </r>
  <r>
    <s v="Import"/>
    <s v="U.S.A."/>
    <s v="United States Of America"/>
    <s v="Seattle"/>
    <x v="40"/>
    <x v="0"/>
    <s v="Direct"/>
    <n v="8"/>
    <n v="16"/>
    <n v="169.23169999999999"/>
  </r>
  <r>
    <s v="Import"/>
    <s v="U.S.A."/>
    <s v="United States Of America"/>
    <s v="Seattle"/>
    <x v="11"/>
    <x v="0"/>
    <s v="Direct"/>
    <n v="22"/>
    <n v="34"/>
    <n v="238.98699999999999"/>
  </r>
  <r>
    <s v="Import"/>
    <s v="U.S.A."/>
    <s v="United States Of America"/>
    <s v="Seattle"/>
    <x v="19"/>
    <x v="0"/>
    <s v="Direct"/>
    <n v="11"/>
    <n v="14"/>
    <n v="188.7159"/>
  </r>
  <r>
    <s v="Import"/>
    <s v="U.S.A."/>
    <s v="United States Of America"/>
    <s v="Seattle"/>
    <x v="80"/>
    <x v="0"/>
    <s v="Direct"/>
    <n v="6"/>
    <n v="12"/>
    <n v="28.27"/>
  </r>
  <r>
    <s v="Import"/>
    <s v="U.S.A."/>
    <s v="United States Of America"/>
    <s v="Selkirk"/>
    <x v="61"/>
    <x v="0"/>
    <s v="Direct"/>
    <n v="1"/>
    <n v="2"/>
    <n v="20.725000000000001"/>
  </r>
  <r>
    <s v="Import"/>
    <s v="U.S.A."/>
    <s v="United States Of America"/>
    <s v="SHIPPENSBURG"/>
    <x v="11"/>
    <x v="0"/>
    <s v="Direct"/>
    <n v="1"/>
    <n v="2"/>
    <n v="10.554"/>
  </r>
  <r>
    <s v="Import"/>
    <s v="U.S.A."/>
    <s v="United States Of America"/>
    <s v="ST LOUIS"/>
    <x v="10"/>
    <x v="0"/>
    <s v="Direct"/>
    <n v="1"/>
    <n v="2"/>
    <n v="18.600000000000001"/>
  </r>
  <r>
    <s v="Import"/>
    <s v="U.S.A."/>
    <s v="United States Of America"/>
    <s v="ST LOUIS"/>
    <x v="7"/>
    <x v="0"/>
    <s v="Direct"/>
    <n v="8"/>
    <n v="15"/>
    <n v="129.8912"/>
  </r>
  <r>
    <s v="Import"/>
    <s v="U.S.A."/>
    <s v="United States Of America"/>
    <s v="ST LOUIS"/>
    <x v="82"/>
    <x v="0"/>
    <s v="Direct"/>
    <n v="3"/>
    <n v="4"/>
    <n v="46.100999999999999"/>
  </r>
  <r>
    <s v="Import"/>
    <s v="U.S.A."/>
    <s v="United States Of America"/>
    <s v="ST LOUIS"/>
    <x v="25"/>
    <x v="0"/>
    <s v="Direct"/>
    <n v="8"/>
    <n v="8"/>
    <n v="108.004"/>
  </r>
  <r>
    <s v="Import"/>
    <s v="U.S.A."/>
    <s v="United States Of America"/>
    <s v="Tacoma"/>
    <x v="23"/>
    <x v="0"/>
    <s v="Direct"/>
    <n v="1"/>
    <n v="2"/>
    <n v="17.218"/>
  </r>
  <r>
    <s v="Import"/>
    <s v="U.S.A."/>
    <s v="United States Of America"/>
    <s v="Tacoma"/>
    <x v="40"/>
    <x v="0"/>
    <s v="Direct"/>
    <n v="1"/>
    <n v="2"/>
    <n v="17.686"/>
  </r>
  <r>
    <s v="Import"/>
    <s v="U.S.A."/>
    <s v="United States Of America"/>
    <s v="Tacoma"/>
    <x v="7"/>
    <x v="1"/>
    <s v="Direct"/>
    <n v="4"/>
    <n v="0"/>
    <n v="34.295000000000002"/>
  </r>
  <r>
    <s v="Import"/>
    <s v="U.S.A."/>
    <s v="United States Of America"/>
    <s v="USA - other"/>
    <x v="10"/>
    <x v="0"/>
    <s v="Direct"/>
    <n v="26"/>
    <n v="36"/>
    <n v="477.97480000000002"/>
  </r>
  <r>
    <s v="Import"/>
    <s v="U.S.A."/>
    <s v="United States Of America"/>
    <s v="USA - other"/>
    <x v="18"/>
    <x v="0"/>
    <s v="Direct"/>
    <n v="22"/>
    <n v="43"/>
    <n v="358.09370000000001"/>
  </r>
  <r>
    <s v="Import"/>
    <s v="U.S.A."/>
    <s v="United States Of America"/>
    <s v="USA - other"/>
    <x v="19"/>
    <x v="0"/>
    <s v="Direct"/>
    <n v="9"/>
    <n v="16"/>
    <n v="99.855199999999996"/>
  </r>
  <r>
    <s v="Import"/>
    <s v="U.S.A."/>
    <s v="United States Of America"/>
    <s v="USA - other"/>
    <x v="54"/>
    <x v="0"/>
    <s v="Direct"/>
    <n v="3"/>
    <n v="6"/>
    <n v="57.944200000000002"/>
  </r>
  <r>
    <s v="Import"/>
    <s v="U.S.A."/>
    <s v="United States Of America"/>
    <s v="USA - other"/>
    <x v="15"/>
    <x v="0"/>
    <s v="Direct"/>
    <n v="17"/>
    <n v="32"/>
    <n v="307.7226"/>
  </r>
  <r>
    <s v="Import"/>
    <s v="U.S.A."/>
    <s v="United States Of America"/>
    <s v="USA - other"/>
    <x v="53"/>
    <x v="0"/>
    <s v="Direct"/>
    <n v="6"/>
    <n v="11"/>
    <n v="83.878100000000003"/>
  </r>
  <r>
    <s v="Import"/>
    <s v="U.S.A."/>
    <s v="United States Of America"/>
    <s v="USA - other"/>
    <x v="7"/>
    <x v="0"/>
    <s v="Direct"/>
    <n v="51"/>
    <n v="97"/>
    <n v="520.98530000000005"/>
  </r>
  <r>
    <s v="Import"/>
    <s v="U.S.A."/>
    <s v="United States Of America"/>
    <s v="USA - other"/>
    <x v="31"/>
    <x v="0"/>
    <s v="Direct"/>
    <n v="2"/>
    <n v="2"/>
    <n v="24.799199999999999"/>
  </r>
  <r>
    <s v="Import"/>
    <s v="U.S.A."/>
    <s v="United States Of America"/>
    <s v="USA - other"/>
    <x v="5"/>
    <x v="0"/>
    <s v="Direct"/>
    <n v="30"/>
    <n v="52"/>
    <n v="244.56379999999999"/>
  </r>
  <r>
    <s v="Import"/>
    <s v="U.S.A."/>
    <s v="United States Of America"/>
    <s v="USA - other"/>
    <x v="9"/>
    <x v="1"/>
    <s v="Direct"/>
    <n v="2"/>
    <n v="0"/>
    <n v="38.359000000000002"/>
  </r>
  <r>
    <s v="Import"/>
    <s v="U.S.A."/>
    <s v="United States Of America"/>
    <s v="Walton"/>
    <x v="8"/>
    <x v="0"/>
    <s v="Direct"/>
    <n v="15"/>
    <n v="20"/>
    <n v="115.286"/>
  </r>
  <r>
    <s v="Import"/>
    <s v="U.S.A."/>
    <s v="United States Of America"/>
    <s v="York"/>
    <x v="5"/>
    <x v="0"/>
    <s v="Direct"/>
    <n v="1"/>
    <n v="2"/>
    <n v="9.1679999999999993"/>
  </r>
  <r>
    <s v="Import"/>
    <s v="United Kingdom and Ireland"/>
    <s v="Ireland"/>
    <s v="Cork"/>
    <x v="46"/>
    <x v="0"/>
    <s v="Direct"/>
    <n v="5"/>
    <n v="5"/>
    <n v="110"/>
  </r>
  <r>
    <s v="Import"/>
    <s v="United Kingdom and Ireland"/>
    <s v="Ireland"/>
    <s v="Cork"/>
    <x v="97"/>
    <x v="0"/>
    <s v="Direct"/>
    <n v="7"/>
    <n v="7"/>
    <n v="97.531000000000006"/>
  </r>
  <r>
    <s v="Import"/>
    <s v="United Kingdom and Ireland"/>
    <s v="Ireland"/>
    <s v="Cork"/>
    <x v="8"/>
    <x v="0"/>
    <s v="Direct"/>
    <n v="4"/>
    <n v="4"/>
    <n v="88"/>
  </r>
  <r>
    <s v="Import"/>
    <s v="United Kingdom and Ireland"/>
    <s v="Ireland"/>
    <s v="Dublin"/>
    <x v="8"/>
    <x v="0"/>
    <s v="Direct"/>
    <n v="1"/>
    <n v="2"/>
    <n v="4.32"/>
  </r>
  <r>
    <s v="Import"/>
    <s v="United Kingdom and Ireland"/>
    <s v="Ireland"/>
    <s v="Dublin"/>
    <x v="9"/>
    <x v="0"/>
    <s v="Direct"/>
    <n v="9"/>
    <n v="18"/>
    <n v="136.51"/>
  </r>
  <r>
    <s v="Import"/>
    <s v="United Kingdom and Ireland"/>
    <s v="Ireland"/>
    <s v="Ireland - other"/>
    <x v="1"/>
    <x v="0"/>
    <s v="Direct"/>
    <n v="20"/>
    <n v="40"/>
    <n v="502.41250000000002"/>
  </r>
  <r>
    <s v="Import"/>
    <s v="United Kingdom and Ireland"/>
    <s v="United Kingdom"/>
    <s v="Aberdeen"/>
    <x v="6"/>
    <x v="0"/>
    <s v="Direct"/>
    <n v="4"/>
    <n v="5"/>
    <n v="13.503"/>
  </r>
  <r>
    <s v="Import"/>
    <s v="United Kingdom and Ireland"/>
    <s v="United Kingdom"/>
    <s v="Belfast"/>
    <x v="9"/>
    <x v="0"/>
    <s v="Direct"/>
    <n v="24"/>
    <n v="44"/>
    <n v="316.84699999999998"/>
  </r>
  <r>
    <s v="Import"/>
    <s v="United Kingdom and Ireland"/>
    <s v="United Kingdom"/>
    <s v="Bolton"/>
    <x v="61"/>
    <x v="0"/>
    <s v="Direct"/>
    <n v="2"/>
    <n v="4"/>
    <n v="14.5329"/>
  </r>
  <r>
    <s v="Import"/>
    <s v="United Kingdom and Ireland"/>
    <s v="United Kingdom"/>
    <s v="Bolton"/>
    <x v="18"/>
    <x v="0"/>
    <s v="Direct"/>
    <n v="1"/>
    <n v="2"/>
    <n v="5.0030000000000001"/>
  </r>
  <r>
    <s v="Import"/>
    <s v="United Kingdom and Ireland"/>
    <s v="United Kingdom"/>
    <s v="Bradford"/>
    <x v="18"/>
    <x v="0"/>
    <s v="Direct"/>
    <n v="3"/>
    <n v="4"/>
    <n v="40.884"/>
  </r>
  <r>
    <s v="Import"/>
    <s v="United Kingdom and Ireland"/>
    <s v="United Kingdom"/>
    <s v="Bristol"/>
    <x v="13"/>
    <x v="0"/>
    <s v="Direct"/>
    <n v="11"/>
    <n v="22"/>
    <n v="76.42"/>
  </r>
  <r>
    <s v="Import"/>
    <s v="United Kingdom and Ireland"/>
    <s v="United Kingdom"/>
    <s v="Burntisland"/>
    <x v="32"/>
    <x v="0"/>
    <s v="Direct"/>
    <n v="1"/>
    <n v="2"/>
    <n v="7"/>
  </r>
  <r>
    <s v="Import"/>
    <s v="United Kingdom and Ireland"/>
    <s v="United Kingdom"/>
    <s v="Cardiff"/>
    <x v="18"/>
    <x v="0"/>
    <s v="Direct"/>
    <n v="3"/>
    <n v="6"/>
    <n v="13.939"/>
  </r>
  <r>
    <s v="Import"/>
    <s v="United Kingdom and Ireland"/>
    <s v="United Kingdom"/>
    <s v="Cardiff"/>
    <x v="53"/>
    <x v="0"/>
    <s v="Direct"/>
    <n v="2"/>
    <n v="2"/>
    <n v="14.56"/>
  </r>
  <r>
    <s v="Import"/>
    <s v="East Asia"/>
    <s v="China"/>
    <s v="Shekou"/>
    <x v="79"/>
    <x v="0"/>
    <s v="Direct"/>
    <n v="2"/>
    <n v="3"/>
    <n v="24.221"/>
  </r>
  <r>
    <s v="Import"/>
    <s v="East Asia"/>
    <s v="China"/>
    <s v="Shekou"/>
    <x v="80"/>
    <x v="0"/>
    <s v="Direct"/>
    <n v="412"/>
    <n v="717"/>
    <n v="4057.8634000000002"/>
  </r>
  <r>
    <s v="Import"/>
    <s v="East Asia"/>
    <s v="China"/>
    <s v="Shekou"/>
    <x v="6"/>
    <x v="0"/>
    <s v="Direct"/>
    <n v="2"/>
    <n v="3"/>
    <n v="14.3"/>
  </r>
  <r>
    <s v="Import"/>
    <s v="East Asia"/>
    <s v="China"/>
    <s v="Shekou"/>
    <x v="3"/>
    <x v="0"/>
    <s v="Direct"/>
    <n v="634"/>
    <n v="1087"/>
    <n v="5475.1898000000001"/>
  </r>
  <r>
    <s v="Import"/>
    <s v="East Asia"/>
    <s v="China"/>
    <s v="Shekou"/>
    <x v="5"/>
    <x v="0"/>
    <s v="Direct"/>
    <n v="91"/>
    <n v="173"/>
    <n v="1129.7601"/>
  </r>
  <r>
    <s v="Import"/>
    <s v="East Asia"/>
    <s v="China"/>
    <s v="Shenwan"/>
    <x v="16"/>
    <x v="0"/>
    <s v="Direct"/>
    <n v="6"/>
    <n v="9"/>
    <n v="19.682300000000001"/>
  </r>
  <r>
    <s v="Import"/>
    <s v="East Asia"/>
    <s v="China"/>
    <s v="Shenzhen"/>
    <x v="11"/>
    <x v="0"/>
    <s v="Direct"/>
    <n v="2"/>
    <n v="4"/>
    <n v="38.36"/>
  </r>
  <r>
    <s v="Import"/>
    <s v="East Asia"/>
    <s v="China"/>
    <s v="Shunde"/>
    <x v="18"/>
    <x v="0"/>
    <s v="Direct"/>
    <n v="7"/>
    <n v="7"/>
    <n v="9.9960000000000004"/>
  </r>
  <r>
    <s v="Import"/>
    <s v="East Asia"/>
    <s v="China"/>
    <s v="Sihui"/>
    <x v="0"/>
    <x v="0"/>
    <s v="Direct"/>
    <n v="1"/>
    <n v="1"/>
    <n v="25.815000000000001"/>
  </r>
  <r>
    <s v="Import"/>
    <s v="East Asia"/>
    <s v="China"/>
    <s v="Steinhausen"/>
    <x v="60"/>
    <x v="0"/>
    <s v="Direct"/>
    <n v="1"/>
    <n v="1"/>
    <n v="6.0384000000000002"/>
  </r>
  <r>
    <s v="Import"/>
    <s v="East Asia"/>
    <s v="China"/>
    <s v="Taicang"/>
    <x v="32"/>
    <x v="0"/>
    <s v="Direct"/>
    <n v="17"/>
    <n v="26"/>
    <n v="63.386400000000002"/>
  </r>
  <r>
    <s v="Import"/>
    <s v="East Asia"/>
    <s v="China"/>
    <s v="Taicang"/>
    <x v="16"/>
    <x v="0"/>
    <s v="Direct"/>
    <n v="1"/>
    <n v="2"/>
    <n v="15.964"/>
  </r>
  <r>
    <s v="Import"/>
    <s v="East Asia"/>
    <s v="China"/>
    <s v="Taishan"/>
    <x v="54"/>
    <x v="0"/>
    <s v="Direct"/>
    <n v="4"/>
    <n v="8"/>
    <n v="72.935000000000002"/>
  </r>
  <r>
    <s v="Import"/>
    <s v="East Asia"/>
    <s v="China"/>
    <s v="Taizhou"/>
    <x v="61"/>
    <x v="0"/>
    <s v="Direct"/>
    <n v="1"/>
    <n v="1"/>
    <n v="15.5"/>
  </r>
  <r>
    <s v="Import"/>
    <s v="East Asia"/>
    <s v="China"/>
    <s v="Tianjin"/>
    <x v="11"/>
    <x v="1"/>
    <s v="Direct"/>
    <n v="2"/>
    <n v="0"/>
    <n v="278.08870000000002"/>
  </r>
  <r>
    <s v="Import"/>
    <s v="East Asia"/>
    <s v="China"/>
    <s v="Tianjinxingang"/>
    <x v="42"/>
    <x v="0"/>
    <s v="Direct"/>
    <n v="10"/>
    <n v="10"/>
    <n v="228.655"/>
  </r>
  <r>
    <s v="Import"/>
    <s v="East Asia"/>
    <s v="China"/>
    <s v="Tianjinxingang"/>
    <x v="61"/>
    <x v="0"/>
    <s v="Direct"/>
    <n v="66"/>
    <n v="66"/>
    <n v="1325.94"/>
  </r>
  <r>
    <s v="Import"/>
    <s v="East Asia"/>
    <s v="China"/>
    <s v="Tianjinxingang"/>
    <x v="81"/>
    <x v="0"/>
    <s v="Direct"/>
    <n v="16"/>
    <n v="16"/>
    <n v="358.81400000000002"/>
  </r>
  <r>
    <s v="Import"/>
    <s v="East Asia"/>
    <s v="China"/>
    <s v="Tianjinxingang"/>
    <x v="0"/>
    <x v="0"/>
    <s v="Direct"/>
    <n v="185"/>
    <n v="227"/>
    <n v="4041.7455"/>
  </r>
  <r>
    <s v="Import"/>
    <s v="East Asia"/>
    <s v="China"/>
    <s v="Tianjinxingang"/>
    <x v="10"/>
    <x v="0"/>
    <s v="Direct"/>
    <n v="347"/>
    <n v="357"/>
    <n v="7120.7263999999996"/>
  </r>
  <r>
    <s v="Import"/>
    <s v="East Asia"/>
    <s v="China"/>
    <s v="Tianjinxingang"/>
    <x v="49"/>
    <x v="0"/>
    <s v="Direct"/>
    <n v="3"/>
    <n v="6"/>
    <n v="28.6297"/>
  </r>
  <r>
    <s v="Import"/>
    <s v="East Asia"/>
    <s v="China"/>
    <s v="Tianjinxingang"/>
    <x v="40"/>
    <x v="0"/>
    <s v="Direct"/>
    <n v="19"/>
    <n v="19"/>
    <n v="314.99770000000001"/>
  </r>
  <r>
    <s v="Import"/>
    <s v="East Asia"/>
    <s v="China"/>
    <s v="Tianjinxingang"/>
    <x v="26"/>
    <x v="1"/>
    <s v="Direct"/>
    <n v="276"/>
    <n v="0"/>
    <n v="450.56599999999997"/>
  </r>
  <r>
    <s v="Import"/>
    <s v="East Asia"/>
    <s v="China"/>
    <s v="Tianjinxingang"/>
    <x v="54"/>
    <x v="0"/>
    <s v="Direct"/>
    <n v="22"/>
    <n v="24"/>
    <n v="507.44799999999998"/>
  </r>
  <r>
    <s v="Import"/>
    <s v="East Asia"/>
    <s v="China"/>
    <s v="Tianjinxingang"/>
    <x v="15"/>
    <x v="0"/>
    <s v="Direct"/>
    <n v="133"/>
    <n v="139"/>
    <n v="3032.973"/>
  </r>
  <r>
    <s v="Import"/>
    <s v="East Asia"/>
    <s v="China"/>
    <s v="Tianjinxingang"/>
    <x v="7"/>
    <x v="1"/>
    <s v="Direct"/>
    <n v="2"/>
    <n v="0"/>
    <n v="1.5"/>
  </r>
  <r>
    <s v="Import"/>
    <s v="East Asia"/>
    <s v="China"/>
    <s v="Tianjinxingang"/>
    <x v="7"/>
    <x v="0"/>
    <s v="Direct"/>
    <n v="108"/>
    <n v="165"/>
    <n v="1241.6385"/>
  </r>
  <r>
    <s v="Import"/>
    <s v="East Asia"/>
    <s v="China"/>
    <s v="Tianjinxingang"/>
    <x v="80"/>
    <x v="0"/>
    <s v="Direct"/>
    <n v="5"/>
    <n v="6"/>
    <n v="46.596800000000002"/>
  </r>
  <r>
    <s v="Import"/>
    <s v="East Asia"/>
    <s v="China"/>
    <s v="Tianjinxingang"/>
    <x v="6"/>
    <x v="0"/>
    <s v="Direct"/>
    <n v="5"/>
    <n v="6"/>
    <n v="13.2585"/>
  </r>
  <r>
    <s v="Import"/>
    <s v="East Asia"/>
    <s v="China"/>
    <s v="Tianjinxingang"/>
    <x v="3"/>
    <x v="0"/>
    <s v="Direct"/>
    <n v="141"/>
    <n v="183"/>
    <n v="1503.511"/>
  </r>
  <r>
    <s v="Import"/>
    <s v="East Asia"/>
    <s v="China"/>
    <s v="Tianjinxingang"/>
    <x v="4"/>
    <x v="0"/>
    <s v="Direct"/>
    <n v="15"/>
    <n v="15"/>
    <n v="391.9128"/>
  </r>
  <r>
    <s v="Import"/>
    <s v="East Asia"/>
    <s v="China"/>
    <s v="Tianjinxingang"/>
    <x v="5"/>
    <x v="0"/>
    <s v="Direct"/>
    <n v="78"/>
    <n v="122"/>
    <n v="1133.5574999999999"/>
  </r>
  <r>
    <s v="Import"/>
    <s v="Middle East"/>
    <s v="Saudi Arabia"/>
    <s v="Jeddah"/>
    <x v="71"/>
    <x v="0"/>
    <s v="Direct"/>
    <n v="1"/>
    <n v="1"/>
    <n v="2.2000000000000002"/>
  </r>
  <r>
    <s v="Import"/>
    <s v="Middle East"/>
    <s v="Saudi Arabia"/>
    <s v="Jubail"/>
    <x v="61"/>
    <x v="0"/>
    <s v="Direct"/>
    <n v="14"/>
    <n v="25"/>
    <n v="325.74099999999999"/>
  </r>
  <r>
    <s v="Import"/>
    <s v="Middle East"/>
    <s v="Saudi Arabia"/>
    <s v="Jubail"/>
    <x v="14"/>
    <x v="0"/>
    <s v="Direct"/>
    <n v="14"/>
    <n v="14"/>
    <n v="171.72800000000001"/>
  </r>
  <r>
    <s v="Import"/>
    <s v="Middle East"/>
    <s v="United Arab Emirates"/>
    <s v="Abu-Dhabi"/>
    <x v="11"/>
    <x v="0"/>
    <s v="Direct"/>
    <n v="1"/>
    <n v="2"/>
    <n v="20"/>
  </r>
  <r>
    <s v="Import"/>
    <s v="Middle East"/>
    <s v="United Arab Emirates"/>
    <s v="Abu-Dhabi"/>
    <x v="18"/>
    <x v="1"/>
    <s v="Direct"/>
    <n v="428"/>
    <n v="0"/>
    <n v="526.89400000000001"/>
  </r>
  <r>
    <s v="Import"/>
    <s v="Middle East"/>
    <s v="United Arab Emirates"/>
    <s v="Arab Emirates - other"/>
    <x v="25"/>
    <x v="2"/>
    <s v="Direct"/>
    <n v="1"/>
    <n v="0"/>
    <n v="23667.7"/>
  </r>
  <r>
    <s v="Import"/>
    <s v="Middle East"/>
    <s v="United Arab Emirates"/>
    <s v="Dubai"/>
    <x v="36"/>
    <x v="0"/>
    <s v="Direct"/>
    <n v="5"/>
    <n v="10"/>
    <n v="38.533000000000001"/>
  </r>
  <r>
    <s v="Import"/>
    <s v="Middle East"/>
    <s v="United Arab Emirates"/>
    <s v="Dubai"/>
    <x v="11"/>
    <x v="0"/>
    <s v="Direct"/>
    <n v="2"/>
    <n v="3"/>
    <n v="6.76"/>
  </r>
  <r>
    <s v="Import"/>
    <s v="Middle East"/>
    <s v="United Arab Emirates"/>
    <s v="Dubai"/>
    <x v="19"/>
    <x v="0"/>
    <s v="Direct"/>
    <n v="1"/>
    <n v="1"/>
    <n v="9.51"/>
  </r>
  <r>
    <s v="Import"/>
    <s v="Middle East"/>
    <s v="United Arab Emirates"/>
    <s v="Dubai"/>
    <x v="44"/>
    <x v="0"/>
    <s v="Direct"/>
    <n v="1"/>
    <n v="2"/>
    <n v="18.933700000000002"/>
  </r>
  <r>
    <s v="Import"/>
    <s v="Middle East"/>
    <s v="United Arab Emirates"/>
    <s v="Dubai"/>
    <x v="25"/>
    <x v="0"/>
    <s v="Direct"/>
    <n v="4"/>
    <n v="4"/>
    <n v="63.229700000000001"/>
  </r>
  <r>
    <s v="Import"/>
    <s v="Middle East"/>
    <s v="United Arab Emirates"/>
    <s v="Dubai"/>
    <x v="3"/>
    <x v="0"/>
    <s v="Direct"/>
    <n v="22"/>
    <n v="41"/>
    <n v="376.46190000000001"/>
  </r>
  <r>
    <s v="Import"/>
    <s v="Middle East"/>
    <s v="United Arab Emirates"/>
    <s v="Jebel Ali"/>
    <x v="57"/>
    <x v="0"/>
    <s v="Direct"/>
    <n v="19"/>
    <n v="37"/>
    <n v="512.76570000000004"/>
  </r>
  <r>
    <s v="Import"/>
    <s v="Middle East"/>
    <s v="United Arab Emirates"/>
    <s v="Jebel Ali"/>
    <x v="17"/>
    <x v="0"/>
    <s v="Direct"/>
    <n v="2"/>
    <n v="4"/>
    <n v="44.5"/>
  </r>
  <r>
    <s v="Import"/>
    <s v="Middle East"/>
    <s v="United Arab Emirates"/>
    <s v="Jebel Ali"/>
    <x v="47"/>
    <x v="0"/>
    <s v="Direct"/>
    <n v="8"/>
    <n v="8"/>
    <n v="17.600000000000001"/>
  </r>
  <r>
    <s v="Import"/>
    <s v="Middle East"/>
    <s v="United Arab Emirates"/>
    <s v="Jebel Ali"/>
    <x v="18"/>
    <x v="0"/>
    <s v="Direct"/>
    <n v="169"/>
    <n v="228"/>
    <n v="3741.8535999999999"/>
  </r>
  <r>
    <s v="Import"/>
    <s v="Middle East"/>
    <s v="United Arab Emirates"/>
    <s v="Jebel Ali"/>
    <x v="19"/>
    <x v="0"/>
    <s v="Direct"/>
    <n v="7"/>
    <n v="11"/>
    <n v="61.402000000000001"/>
  </r>
  <r>
    <s v="Import"/>
    <s v="Middle East"/>
    <s v="United Arab Emirates"/>
    <s v="Jebel Ali"/>
    <x v="20"/>
    <x v="0"/>
    <s v="Direct"/>
    <n v="9"/>
    <n v="15"/>
    <n v="38.520000000000003"/>
  </r>
  <r>
    <s v="Import"/>
    <s v="Middle East"/>
    <s v="United Arab Emirates"/>
    <s v="Jebel Ali"/>
    <x v="7"/>
    <x v="0"/>
    <s v="Direct"/>
    <n v="74"/>
    <n v="120"/>
    <n v="220.6396"/>
  </r>
  <r>
    <s v="Import"/>
    <s v="Middle East"/>
    <s v="United Arab Emirates"/>
    <s v="Jebel Ali"/>
    <x v="24"/>
    <x v="0"/>
    <s v="Direct"/>
    <n v="101"/>
    <n v="168"/>
    <n v="1690.4369999999999"/>
  </r>
  <r>
    <s v="Import"/>
    <s v="Middle East"/>
    <s v="United Arab Emirates"/>
    <s v="Jebel Ali"/>
    <x v="8"/>
    <x v="0"/>
    <s v="Direct"/>
    <n v="24"/>
    <n v="31"/>
    <n v="212.67359999999999"/>
  </r>
  <r>
    <s v="Import"/>
    <s v="Middle East"/>
    <s v="United Arab Emirates"/>
    <s v="Jebel Ali"/>
    <x v="9"/>
    <x v="1"/>
    <s v="Direct"/>
    <n v="1"/>
    <n v="0"/>
    <n v="12.06"/>
  </r>
  <r>
    <s v="Import"/>
    <s v="Middle East"/>
    <s v="United Arab Emirates"/>
    <s v="Mina Khalifa (Abu Dhabi)"/>
    <x v="18"/>
    <x v="0"/>
    <s v="Direct"/>
    <n v="1"/>
    <n v="2"/>
    <n v="19.585000000000001"/>
  </r>
  <r>
    <s v="Import"/>
    <s v="Middle East"/>
    <s v="United Arab Emirates"/>
    <s v="Mina Khalifa (Abu Dhabi)"/>
    <x v="6"/>
    <x v="0"/>
    <s v="Direct"/>
    <n v="2"/>
    <n v="2"/>
    <n v="8.68"/>
  </r>
  <r>
    <s v="Import"/>
    <s v="Middle East"/>
    <s v="United Arab Emirates"/>
    <s v="Mina Zayed"/>
    <x v="14"/>
    <x v="1"/>
    <s v="Direct"/>
    <n v="1966"/>
    <n v="0"/>
    <n v="1584.6780000000001"/>
  </r>
  <r>
    <s v="Import"/>
    <s v="New Zealand"/>
    <s v="New Zealand"/>
    <s v="Auckland"/>
    <x v="57"/>
    <x v="0"/>
    <s v="Direct"/>
    <n v="9"/>
    <n v="9"/>
    <n v="136.96799999999999"/>
  </r>
  <r>
    <s v="Import"/>
    <s v="New Zealand"/>
    <s v="New Zealand"/>
    <s v="Auckland"/>
    <x v="51"/>
    <x v="1"/>
    <s v="Direct"/>
    <n v="3"/>
    <n v="0"/>
    <n v="51.232999999999997"/>
  </r>
  <r>
    <s v="Import"/>
    <s v="New Zealand"/>
    <s v="New Zealand"/>
    <s v="Auckland"/>
    <x v="47"/>
    <x v="0"/>
    <s v="Direct"/>
    <n v="45"/>
    <n v="45"/>
    <n v="223.25"/>
  </r>
  <r>
    <s v="Import"/>
    <s v="United Kingdom and Ireland"/>
    <s v="United Kingdom"/>
    <s v="Cheadle"/>
    <x v="79"/>
    <x v="0"/>
    <s v="Direct"/>
    <n v="3"/>
    <n v="6"/>
    <n v="68.597999999999999"/>
  </r>
  <r>
    <s v="Import"/>
    <s v="United Kingdom and Ireland"/>
    <s v="United Kingdom"/>
    <s v="Cheadle"/>
    <x v="53"/>
    <x v="0"/>
    <s v="Direct"/>
    <n v="30"/>
    <n v="60"/>
    <n v="617.05799999999999"/>
  </r>
  <r>
    <s v="Import"/>
    <s v="United Kingdom and Ireland"/>
    <s v="United Kingdom"/>
    <s v="Coventry"/>
    <x v="51"/>
    <x v="0"/>
    <s v="Direct"/>
    <n v="1"/>
    <n v="2"/>
    <n v="27"/>
  </r>
  <r>
    <s v="Import"/>
    <s v="United Kingdom and Ireland"/>
    <s v="United Kingdom"/>
    <s v="CROYDON"/>
    <x v="6"/>
    <x v="0"/>
    <s v="Direct"/>
    <n v="3"/>
    <n v="3"/>
    <n v="7.8714000000000004"/>
  </r>
  <r>
    <s v="Import"/>
    <s v="United Kingdom and Ireland"/>
    <s v="United Kingdom"/>
    <s v="Cumbernauld"/>
    <x v="18"/>
    <x v="0"/>
    <s v="Direct"/>
    <n v="1"/>
    <n v="2"/>
    <n v="22.856400000000001"/>
  </r>
  <r>
    <s v="Import"/>
    <s v="United Kingdom and Ireland"/>
    <s v="United Kingdom"/>
    <s v="CWMBRAN"/>
    <x v="13"/>
    <x v="0"/>
    <s v="Direct"/>
    <n v="248"/>
    <n v="496"/>
    <n v="1641.1792"/>
  </r>
  <r>
    <s v="Import"/>
    <s v="United Kingdom and Ireland"/>
    <s v="United Kingdom"/>
    <s v="DAVENTRY"/>
    <x v="7"/>
    <x v="0"/>
    <s v="Direct"/>
    <n v="15"/>
    <n v="29"/>
    <n v="138.28700000000001"/>
  </r>
  <r>
    <s v="Import"/>
    <s v="United Kingdom and Ireland"/>
    <s v="United Kingdom"/>
    <s v="DEESIDE"/>
    <x v="7"/>
    <x v="0"/>
    <s v="Direct"/>
    <n v="4"/>
    <n v="8"/>
    <n v="26.02"/>
  </r>
  <r>
    <s v="Import"/>
    <s v="United Kingdom and Ireland"/>
    <s v="United Kingdom"/>
    <s v="Derby"/>
    <x v="8"/>
    <x v="0"/>
    <s v="Direct"/>
    <n v="1"/>
    <n v="2"/>
    <n v="2.0697000000000001"/>
  </r>
  <r>
    <s v="Import"/>
    <s v="United Kingdom and Ireland"/>
    <s v="United Kingdom"/>
    <s v="DEREHAM"/>
    <x v="9"/>
    <x v="0"/>
    <s v="Direct"/>
    <n v="1"/>
    <n v="2"/>
    <n v="10.86"/>
  </r>
  <r>
    <s v="Import"/>
    <s v="United Kingdom and Ireland"/>
    <s v="United Kingdom"/>
    <s v="Dinnington"/>
    <x v="19"/>
    <x v="0"/>
    <s v="Direct"/>
    <n v="2"/>
    <n v="4"/>
    <n v="6.6"/>
  </r>
  <r>
    <s v="Import"/>
    <s v="United Kingdom and Ireland"/>
    <s v="United Kingdom"/>
    <s v="Doncaster"/>
    <x v="61"/>
    <x v="0"/>
    <s v="Direct"/>
    <n v="2"/>
    <n v="4"/>
    <n v="12.239000000000001"/>
  </r>
  <r>
    <s v="Import"/>
    <s v="United Kingdom and Ireland"/>
    <s v="United Kingdom"/>
    <s v="Doncaster"/>
    <x v="3"/>
    <x v="0"/>
    <s v="Direct"/>
    <n v="5"/>
    <n v="10"/>
    <n v="43.140999999999998"/>
  </r>
  <r>
    <s v="Import"/>
    <s v="United Kingdom and Ireland"/>
    <s v="United Kingdom"/>
    <s v="DUNBALL"/>
    <x v="18"/>
    <x v="0"/>
    <s v="Direct"/>
    <n v="1"/>
    <n v="1"/>
    <n v="2.97"/>
  </r>
  <r>
    <s v="Import"/>
    <s v="United Kingdom and Ireland"/>
    <s v="United Kingdom"/>
    <s v="Dungannon"/>
    <x v="14"/>
    <x v="0"/>
    <s v="Direct"/>
    <n v="1"/>
    <n v="2"/>
    <n v="19.765999999999998"/>
  </r>
  <r>
    <s v="Import"/>
    <s v="United Kingdom and Ireland"/>
    <s v="United Kingdom"/>
    <s v="DUNSTABLE"/>
    <x v="53"/>
    <x v="0"/>
    <s v="Direct"/>
    <n v="2"/>
    <n v="3"/>
    <n v="13.9682"/>
  </r>
  <r>
    <s v="Import"/>
    <s v="United Kingdom and Ireland"/>
    <s v="United Kingdom"/>
    <s v="Edinburgh"/>
    <x v="6"/>
    <x v="0"/>
    <s v="Direct"/>
    <n v="1"/>
    <n v="2"/>
    <n v="4.8769999999999998"/>
  </r>
  <r>
    <s v="Import"/>
    <s v="United Kingdom and Ireland"/>
    <s v="United Kingdom"/>
    <s v="Ellesmere Port"/>
    <x v="51"/>
    <x v="0"/>
    <s v="Direct"/>
    <n v="1"/>
    <n v="2"/>
    <n v="7.4355000000000002"/>
  </r>
  <r>
    <s v="Import"/>
    <s v="United Kingdom and Ireland"/>
    <s v="United Kingdom"/>
    <s v="Ellesmere Port"/>
    <x v="36"/>
    <x v="0"/>
    <s v="Direct"/>
    <n v="3"/>
    <n v="6"/>
    <n v="18.666"/>
  </r>
  <r>
    <s v="Import"/>
    <s v="United Kingdom and Ireland"/>
    <s v="United Kingdom"/>
    <s v="EXETER"/>
    <x v="6"/>
    <x v="0"/>
    <s v="Direct"/>
    <n v="2"/>
    <n v="2"/>
    <n v="6.1326000000000001"/>
  </r>
  <r>
    <s v="Import"/>
    <s v="United Kingdom and Ireland"/>
    <s v="United Kingdom"/>
    <s v="Felixstowe"/>
    <x v="14"/>
    <x v="0"/>
    <s v="Direct"/>
    <n v="2"/>
    <n v="2"/>
    <n v="46.499000000000002"/>
  </r>
  <r>
    <s v="Import"/>
    <s v="United Kingdom and Ireland"/>
    <s v="United Kingdom"/>
    <s v="Felixstowe"/>
    <x v="16"/>
    <x v="0"/>
    <s v="Direct"/>
    <n v="2"/>
    <n v="3"/>
    <n v="2.21"/>
  </r>
  <r>
    <s v="Import"/>
    <s v="United Kingdom and Ireland"/>
    <s v="United Kingdom"/>
    <s v="Felixstowe"/>
    <x v="8"/>
    <x v="0"/>
    <s v="Direct"/>
    <n v="4"/>
    <n v="4"/>
    <n v="80.8994"/>
  </r>
  <r>
    <s v="Import"/>
    <s v="United Kingdom and Ireland"/>
    <s v="United Kingdom"/>
    <s v="Felixstowe"/>
    <x v="9"/>
    <x v="0"/>
    <s v="Direct"/>
    <n v="32"/>
    <n v="64"/>
    <n v="467.17500000000001"/>
  </r>
  <r>
    <s v="Import"/>
    <s v="United Kingdom and Ireland"/>
    <s v="United Kingdom"/>
    <s v="Fenton"/>
    <x v="11"/>
    <x v="0"/>
    <s v="Direct"/>
    <n v="1"/>
    <n v="1"/>
    <n v="20"/>
  </r>
  <r>
    <s v="Import"/>
    <s v="United Kingdom and Ireland"/>
    <s v="United Kingdom"/>
    <s v="Flint"/>
    <x v="10"/>
    <x v="0"/>
    <s v="Direct"/>
    <n v="11"/>
    <n v="22"/>
    <n v="243.92779999999999"/>
  </r>
  <r>
    <s v="Import"/>
    <s v="United Kingdom and Ireland"/>
    <s v="United Kingdom"/>
    <s v="Flint"/>
    <x v="19"/>
    <x v="0"/>
    <s v="Direct"/>
    <n v="8"/>
    <n v="16"/>
    <n v="162.4828"/>
  </r>
  <r>
    <s v="Import"/>
    <s v="United Kingdom and Ireland"/>
    <s v="United Kingdom"/>
    <s v="GILLINGHAM"/>
    <x v="60"/>
    <x v="0"/>
    <s v="Direct"/>
    <n v="10"/>
    <n v="19"/>
    <n v="92.357200000000006"/>
  </r>
  <r>
    <s v="Import"/>
    <s v="United Kingdom and Ireland"/>
    <s v="United Kingdom"/>
    <s v="GILLINGHAM"/>
    <x v="53"/>
    <x v="0"/>
    <s v="Direct"/>
    <n v="1"/>
    <n v="2"/>
    <n v="5.1050000000000004"/>
  </r>
  <r>
    <s v="Import"/>
    <s v="United Kingdom and Ireland"/>
    <s v="United Kingdom"/>
    <s v="Glasgow"/>
    <x v="57"/>
    <x v="0"/>
    <s v="Direct"/>
    <n v="5"/>
    <n v="5"/>
    <n v="61.2029"/>
  </r>
  <r>
    <s v="Import"/>
    <s v="United Kingdom and Ireland"/>
    <s v="United Kingdom"/>
    <s v="Glasgow"/>
    <x v="16"/>
    <x v="0"/>
    <s v="Direct"/>
    <n v="2"/>
    <n v="4"/>
    <n v="6.633"/>
  </r>
  <r>
    <s v="Import"/>
    <s v="United Kingdom and Ireland"/>
    <s v="United Kingdom"/>
    <s v="Gloucester"/>
    <x v="6"/>
    <x v="0"/>
    <s v="Direct"/>
    <n v="3"/>
    <n v="3"/>
    <n v="8.1735000000000007"/>
  </r>
  <r>
    <s v="Import"/>
    <s v="United Kingdom and Ireland"/>
    <s v="United Kingdom"/>
    <s v="Grangemouth"/>
    <x v="11"/>
    <x v="0"/>
    <s v="Direct"/>
    <n v="14"/>
    <n v="22"/>
    <n v="73.569199999999995"/>
  </r>
  <r>
    <s v="Import"/>
    <s v="United Kingdom and Ireland"/>
    <s v="United Kingdom"/>
    <s v="GUILDFORD"/>
    <x v="6"/>
    <x v="0"/>
    <s v="Direct"/>
    <n v="1"/>
    <n v="1"/>
    <n v="3.206"/>
  </r>
  <r>
    <s v="Import"/>
    <s v="United Kingdom and Ireland"/>
    <s v="United Kingdom"/>
    <s v="Harlow"/>
    <x v="10"/>
    <x v="0"/>
    <s v="Direct"/>
    <n v="6"/>
    <n v="11"/>
    <n v="134.49799999999999"/>
  </r>
  <r>
    <s v="Import"/>
    <s v="United Kingdom and Ireland"/>
    <s v="United Kingdom"/>
    <s v="Harlow"/>
    <x v="19"/>
    <x v="0"/>
    <s v="Direct"/>
    <n v="3"/>
    <n v="4"/>
    <n v="12.625999999999999"/>
  </r>
  <r>
    <s v="Import"/>
    <s v="United Kingdom and Ireland"/>
    <s v="United Kingdom"/>
    <s v="Harrogate"/>
    <x v="53"/>
    <x v="0"/>
    <s v="Direct"/>
    <n v="1"/>
    <n v="2"/>
    <n v="10.263"/>
  </r>
  <r>
    <s v="Import"/>
    <s v="United Kingdom and Ireland"/>
    <s v="United Kingdom"/>
    <s v="Haywards Heath"/>
    <x v="6"/>
    <x v="0"/>
    <s v="Direct"/>
    <n v="1"/>
    <n v="1"/>
    <n v="3.5030000000000001"/>
  </r>
  <r>
    <s v="Import"/>
    <s v="United Kingdom and Ireland"/>
    <s v="United Kingdom"/>
    <s v="Horsham"/>
    <x v="6"/>
    <x v="0"/>
    <s v="Direct"/>
    <n v="2"/>
    <n v="2"/>
    <n v="5.0228000000000002"/>
  </r>
  <r>
    <s v="Import"/>
    <s v="United Kingdom and Ireland"/>
    <s v="United Kingdom"/>
    <s v="Huddersfield"/>
    <x v="46"/>
    <x v="0"/>
    <s v="Direct"/>
    <n v="1"/>
    <n v="1"/>
    <n v="4.6980000000000004"/>
  </r>
  <r>
    <s v="Import"/>
    <s v="United Kingdom and Ireland"/>
    <s v="United Kingdom"/>
    <s v="Hyde"/>
    <x v="6"/>
    <x v="0"/>
    <s v="Direct"/>
    <n v="1"/>
    <n v="2"/>
    <n v="6.08"/>
  </r>
  <r>
    <s v="Import"/>
    <s v="United Kingdom and Ireland"/>
    <s v="United Kingdom"/>
    <s v="Ivybridge"/>
    <x v="20"/>
    <x v="0"/>
    <s v="Direct"/>
    <n v="1"/>
    <n v="2"/>
    <n v="5.7149999999999999"/>
  </r>
  <r>
    <s v="Import"/>
    <s v="United Kingdom and Ireland"/>
    <s v="United Kingdom"/>
    <s v="Kettering"/>
    <x v="44"/>
    <x v="0"/>
    <s v="Direct"/>
    <n v="1"/>
    <n v="2"/>
    <n v="16.143000000000001"/>
  </r>
  <r>
    <s v="Import"/>
    <s v="United Kingdom and Ireland"/>
    <s v="United Kingdom"/>
    <s v="Ledbury"/>
    <x v="57"/>
    <x v="0"/>
    <s v="Direct"/>
    <n v="2"/>
    <n v="2"/>
    <n v="21.984000000000002"/>
  </r>
  <r>
    <s v="Import"/>
    <s v="United Kingdom and Ireland"/>
    <s v="United Kingdom"/>
    <s v="LEICESTER"/>
    <x v="7"/>
    <x v="0"/>
    <s v="Direct"/>
    <n v="1"/>
    <n v="1"/>
    <n v="1.82"/>
  </r>
  <r>
    <s v="Import"/>
    <s v="United Kingdom and Ireland"/>
    <s v="United Kingdom"/>
    <s v="LEICESTER"/>
    <x v="6"/>
    <x v="0"/>
    <s v="Direct"/>
    <n v="3"/>
    <n v="5"/>
    <n v="14.499499999999999"/>
  </r>
  <r>
    <s v="Import"/>
    <s v="United Kingdom and Ireland"/>
    <s v="United Kingdom"/>
    <s v="Leominster"/>
    <x v="3"/>
    <x v="0"/>
    <s v="Direct"/>
    <n v="1"/>
    <n v="2"/>
    <n v="23.361000000000001"/>
  </r>
  <r>
    <s v="Import"/>
    <s v="United Kingdom and Ireland"/>
    <s v="United Kingdom"/>
    <s v="Liverpool"/>
    <x v="25"/>
    <x v="0"/>
    <s v="Direct"/>
    <n v="1"/>
    <n v="1"/>
    <n v="11.6"/>
  </r>
  <r>
    <s v="Import"/>
    <s v="United Kingdom and Ireland"/>
    <s v="United Kingdom"/>
    <s v="Liversedge"/>
    <x v="19"/>
    <x v="0"/>
    <s v="Direct"/>
    <n v="3"/>
    <n v="4"/>
    <n v="7.7530000000000001"/>
  </r>
  <r>
    <s v="Import"/>
    <s v="United Kingdom and Ireland"/>
    <s v="United Kingdom"/>
    <s v="London"/>
    <x v="13"/>
    <x v="0"/>
    <s v="Direct"/>
    <n v="1"/>
    <n v="1"/>
    <n v="2.9489999999999998"/>
  </r>
  <r>
    <s v="Import"/>
    <s v="United Kingdom and Ireland"/>
    <s v="United Kingdom"/>
    <s v="London Gateway Port"/>
    <x v="10"/>
    <x v="0"/>
    <s v="Direct"/>
    <n v="7"/>
    <n v="8"/>
    <n v="97.162999999999997"/>
  </r>
  <r>
    <s v="Import"/>
    <s v="United Kingdom and Ireland"/>
    <s v="United Kingdom"/>
    <s v="London Gateway Port"/>
    <x v="60"/>
    <x v="0"/>
    <s v="Direct"/>
    <n v="2"/>
    <n v="2"/>
    <n v="24.2272"/>
  </r>
  <r>
    <s v="Import"/>
    <s v="New Zealand"/>
    <s v="New Zealand"/>
    <s v="Auckland"/>
    <x v="18"/>
    <x v="0"/>
    <s v="Direct"/>
    <n v="34"/>
    <n v="53"/>
    <n v="319.94400000000002"/>
  </r>
  <r>
    <s v="Import"/>
    <s v="New Zealand"/>
    <s v="New Zealand"/>
    <s v="Auckland"/>
    <x v="66"/>
    <x v="0"/>
    <s v="Direct"/>
    <n v="5"/>
    <n v="8"/>
    <n v="79.462000000000003"/>
  </r>
  <r>
    <s v="Import"/>
    <s v="New Zealand"/>
    <s v="New Zealand"/>
    <s v="Auckland"/>
    <x v="19"/>
    <x v="0"/>
    <s v="Direct"/>
    <n v="22"/>
    <n v="26"/>
    <n v="108.679"/>
  </r>
  <r>
    <s v="Import"/>
    <s v="New Zealand"/>
    <s v="New Zealand"/>
    <s v="Auckland"/>
    <x v="20"/>
    <x v="1"/>
    <s v="Direct"/>
    <n v="21"/>
    <n v="0"/>
    <n v="37.33"/>
  </r>
  <r>
    <s v="Import"/>
    <s v="New Zealand"/>
    <s v="New Zealand"/>
    <s v="Auckland"/>
    <x v="54"/>
    <x v="0"/>
    <s v="Direct"/>
    <n v="4"/>
    <n v="4"/>
    <n v="100.36750000000001"/>
  </r>
  <r>
    <s v="Import"/>
    <s v="New Zealand"/>
    <s v="New Zealand"/>
    <s v="Auckland"/>
    <x v="7"/>
    <x v="1"/>
    <s v="Direct"/>
    <n v="35"/>
    <n v="0"/>
    <n v="151.37"/>
  </r>
  <r>
    <s v="Import"/>
    <s v="New Zealand"/>
    <s v="New Zealand"/>
    <s v="Auckland"/>
    <x v="7"/>
    <x v="0"/>
    <s v="Direct"/>
    <n v="9"/>
    <n v="17"/>
    <n v="62.912999999999997"/>
  </r>
  <r>
    <s v="Import"/>
    <s v="New Zealand"/>
    <s v="New Zealand"/>
    <s v="Auckland"/>
    <x v="52"/>
    <x v="1"/>
    <s v="Direct"/>
    <n v="2"/>
    <n v="0"/>
    <n v="7.79"/>
  </r>
  <r>
    <s v="Import"/>
    <s v="New Zealand"/>
    <s v="New Zealand"/>
    <s v="Auckland"/>
    <x v="12"/>
    <x v="0"/>
    <s v="Direct"/>
    <n v="2"/>
    <n v="2"/>
    <n v="48.103000000000002"/>
  </r>
  <r>
    <s v="Import"/>
    <s v="New Zealand"/>
    <s v="New Zealand"/>
    <s v="Auckland"/>
    <x v="95"/>
    <x v="0"/>
    <s v="Direct"/>
    <n v="51"/>
    <n v="51"/>
    <n v="1255.94"/>
  </r>
  <r>
    <s v="Import"/>
    <s v="New Zealand"/>
    <s v="New Zealand"/>
    <s v="Auckland"/>
    <x v="24"/>
    <x v="1"/>
    <s v="Direct"/>
    <n v="22"/>
    <n v="0"/>
    <n v="17.266999999999999"/>
  </r>
  <r>
    <s v="Import"/>
    <s v="New Zealand"/>
    <s v="New Zealand"/>
    <s v="Auckland"/>
    <x v="8"/>
    <x v="0"/>
    <s v="Direct"/>
    <n v="36"/>
    <n v="49"/>
    <n v="546.5376"/>
  </r>
  <r>
    <s v="Import"/>
    <s v="New Zealand"/>
    <s v="New Zealand"/>
    <s v="Auckland"/>
    <x v="9"/>
    <x v="1"/>
    <s v="Direct"/>
    <n v="35"/>
    <n v="0"/>
    <n v="795.71600000000001"/>
  </r>
  <r>
    <s v="Import"/>
    <s v="New Zealand"/>
    <s v="New Zealand"/>
    <s v="Bluff"/>
    <x v="15"/>
    <x v="0"/>
    <s v="Direct"/>
    <n v="2"/>
    <n v="2"/>
    <n v="52.914999999999999"/>
  </r>
  <r>
    <s v="Import"/>
    <s v="New Zealand"/>
    <s v="New Zealand"/>
    <s v="Invercargill"/>
    <x v="6"/>
    <x v="0"/>
    <s v="Direct"/>
    <n v="1"/>
    <n v="1"/>
    <n v="3.3"/>
  </r>
  <r>
    <s v="Import"/>
    <s v="New Zealand"/>
    <s v="New Zealand"/>
    <s v="Lyttelton"/>
    <x v="1"/>
    <x v="0"/>
    <s v="Direct"/>
    <n v="1"/>
    <n v="2"/>
    <n v="21.963100000000001"/>
  </r>
  <r>
    <s v="Import"/>
    <s v="New Zealand"/>
    <s v="New Zealand"/>
    <s v="Lyttelton"/>
    <x v="32"/>
    <x v="0"/>
    <s v="Direct"/>
    <n v="6"/>
    <n v="8"/>
    <n v="30.742000000000001"/>
  </r>
  <r>
    <s v="Import"/>
    <s v="New Zealand"/>
    <s v="New Zealand"/>
    <s v="Lyttelton"/>
    <x v="18"/>
    <x v="0"/>
    <s v="Direct"/>
    <n v="2"/>
    <n v="3"/>
    <n v="27.606000000000002"/>
  </r>
  <r>
    <s v="Import"/>
    <s v="New Zealand"/>
    <s v="New Zealand"/>
    <s v="Lyttelton"/>
    <x v="19"/>
    <x v="0"/>
    <s v="Direct"/>
    <n v="6"/>
    <n v="8"/>
    <n v="81.051000000000002"/>
  </r>
  <r>
    <s v="Import"/>
    <s v="New Zealand"/>
    <s v="New Zealand"/>
    <s v="Lyttelton"/>
    <x v="6"/>
    <x v="0"/>
    <s v="Direct"/>
    <n v="23"/>
    <n v="29"/>
    <n v="106.91800000000001"/>
  </r>
  <r>
    <s v="Import"/>
    <s v="New Zealand"/>
    <s v="New Zealand"/>
    <s v="Lyttelton"/>
    <x v="3"/>
    <x v="0"/>
    <s v="Direct"/>
    <n v="8"/>
    <n v="11"/>
    <n v="45.245800000000003"/>
  </r>
  <r>
    <s v="Import"/>
    <s v="New Zealand"/>
    <s v="New Zealand"/>
    <s v="Lyttelton"/>
    <x v="5"/>
    <x v="0"/>
    <s v="Direct"/>
    <n v="2"/>
    <n v="2"/>
    <n v="6.02"/>
  </r>
  <r>
    <s v="Import"/>
    <s v="New Zealand"/>
    <s v="New Zealand"/>
    <s v="Lyttelton"/>
    <x v="12"/>
    <x v="0"/>
    <s v="Direct"/>
    <n v="1"/>
    <n v="2"/>
    <n v="25"/>
  </r>
  <r>
    <s v="Import"/>
    <s v="New Zealand"/>
    <s v="New Zealand"/>
    <s v="Lyttelton"/>
    <x v="8"/>
    <x v="0"/>
    <s v="Direct"/>
    <n v="13"/>
    <n v="16"/>
    <n v="180.92490000000001"/>
  </r>
  <r>
    <s v="Import"/>
    <s v="New Zealand"/>
    <s v="New Zealand"/>
    <s v="Metroport / Auckland"/>
    <x v="10"/>
    <x v="0"/>
    <s v="Direct"/>
    <n v="5"/>
    <n v="5"/>
    <n v="42.972000000000001"/>
  </r>
  <r>
    <s v="Import"/>
    <s v="New Zealand"/>
    <s v="New Zealand"/>
    <s v="Metroport / Auckland"/>
    <x v="60"/>
    <x v="0"/>
    <s v="Direct"/>
    <n v="1"/>
    <n v="1"/>
    <n v="9.6679999999999993"/>
  </r>
  <r>
    <s v="Import"/>
    <s v="New Zealand"/>
    <s v="New Zealand"/>
    <s v="Metroport / Auckland"/>
    <x v="11"/>
    <x v="0"/>
    <s v="Direct"/>
    <n v="7"/>
    <n v="12"/>
    <n v="159.99100000000001"/>
  </r>
  <r>
    <s v="Import"/>
    <s v="New Zealand"/>
    <s v="New Zealand"/>
    <s v="Metroport / Auckland"/>
    <x v="46"/>
    <x v="0"/>
    <s v="Direct"/>
    <n v="0"/>
    <n v="0"/>
    <n v="12.513999999999999"/>
  </r>
  <r>
    <s v="Import"/>
    <s v="New Zealand"/>
    <s v="New Zealand"/>
    <s v="Metroport / Auckland"/>
    <x v="16"/>
    <x v="0"/>
    <s v="Direct"/>
    <n v="2"/>
    <n v="4"/>
    <n v="25.18"/>
  </r>
  <r>
    <s v="Import"/>
    <s v="New Zealand"/>
    <s v="New Zealand"/>
    <s v="Metroport / Auckland"/>
    <x v="97"/>
    <x v="0"/>
    <s v="Direct"/>
    <n v="3"/>
    <n v="3"/>
    <n v="54.802999999999997"/>
  </r>
  <r>
    <s v="Import"/>
    <s v="East Asia"/>
    <s v="China"/>
    <s v="Tianjinxingang"/>
    <x v="92"/>
    <x v="0"/>
    <s v="Direct"/>
    <n v="30"/>
    <n v="30"/>
    <n v="761.40390000000002"/>
  </r>
  <r>
    <s v="Import"/>
    <s v="East Asia"/>
    <s v="China"/>
    <s v="Tianjinxingang"/>
    <x v="67"/>
    <x v="0"/>
    <s v="Direct"/>
    <n v="190"/>
    <n v="269"/>
    <n v="1861.4226000000001"/>
  </r>
  <r>
    <s v="Import"/>
    <s v="East Asia"/>
    <s v="China"/>
    <s v="Waihai"/>
    <x v="19"/>
    <x v="0"/>
    <s v="Direct"/>
    <n v="1"/>
    <n v="2"/>
    <n v="4.0656999999999996"/>
  </r>
  <r>
    <s v="Import"/>
    <s v="East Asia"/>
    <s v="China"/>
    <s v="Waihai"/>
    <x v="53"/>
    <x v="0"/>
    <s v="Direct"/>
    <n v="1"/>
    <n v="2"/>
    <n v="15.748200000000001"/>
  </r>
  <r>
    <s v="Import"/>
    <s v="East Asia"/>
    <s v="China"/>
    <s v="Waihai"/>
    <x v="7"/>
    <x v="0"/>
    <s v="Direct"/>
    <n v="1"/>
    <n v="1"/>
    <n v="3.6549999999999998"/>
  </r>
  <r>
    <s v="Import"/>
    <s v="East Asia"/>
    <s v="China"/>
    <s v="WEIHAI"/>
    <x v="10"/>
    <x v="0"/>
    <s v="Direct"/>
    <n v="26"/>
    <n v="26"/>
    <n v="527.58000000000004"/>
  </r>
  <r>
    <s v="Import"/>
    <s v="East Asia"/>
    <s v="China"/>
    <s v="WEIHAI"/>
    <x v="19"/>
    <x v="0"/>
    <s v="Direct"/>
    <n v="2"/>
    <n v="3"/>
    <n v="0.58599999999999997"/>
  </r>
  <r>
    <s v="Import"/>
    <s v="East Asia"/>
    <s v="China"/>
    <s v="Wu Chong Kou"/>
    <x v="18"/>
    <x v="0"/>
    <s v="Direct"/>
    <n v="10"/>
    <n v="10"/>
    <n v="179.43"/>
  </r>
  <r>
    <s v="Import"/>
    <s v="East Asia"/>
    <s v="China"/>
    <s v="Wu Chong Kou"/>
    <x v="7"/>
    <x v="0"/>
    <s v="Direct"/>
    <n v="1"/>
    <n v="1"/>
    <n v="2.29"/>
  </r>
  <r>
    <s v="Import"/>
    <s v="East Asia"/>
    <s v="China"/>
    <s v="Wuhan"/>
    <x v="0"/>
    <x v="0"/>
    <s v="Direct"/>
    <n v="13"/>
    <n v="13"/>
    <n v="281.41820000000001"/>
  </r>
  <r>
    <s v="Import"/>
    <s v="East Asia"/>
    <s v="China"/>
    <s v="Wuhan"/>
    <x v="10"/>
    <x v="0"/>
    <s v="Direct"/>
    <n v="3"/>
    <n v="3"/>
    <n v="57.228000000000002"/>
  </r>
  <r>
    <s v="Import"/>
    <s v="East Asia"/>
    <s v="China"/>
    <s v="Wuhan"/>
    <x v="19"/>
    <x v="0"/>
    <s v="Direct"/>
    <n v="38"/>
    <n v="66"/>
    <n v="277.27620000000002"/>
  </r>
  <r>
    <s v="Import"/>
    <s v="East Asia"/>
    <s v="China"/>
    <s v="Wuhan"/>
    <x v="80"/>
    <x v="0"/>
    <s v="Direct"/>
    <n v="4"/>
    <n v="7"/>
    <n v="29.456800000000001"/>
  </r>
  <r>
    <s v="Import"/>
    <s v="East Asia"/>
    <s v="China"/>
    <s v="Wuhan"/>
    <x v="3"/>
    <x v="0"/>
    <s v="Direct"/>
    <n v="25"/>
    <n v="47"/>
    <n v="198.38030000000001"/>
  </r>
  <r>
    <s v="Import"/>
    <s v="East Asia"/>
    <s v="China"/>
    <s v="Wuhan"/>
    <x v="5"/>
    <x v="0"/>
    <s v="Direct"/>
    <n v="2"/>
    <n v="4"/>
    <n v="28.9892"/>
  </r>
  <r>
    <s v="Import"/>
    <s v="East Asia"/>
    <s v="China"/>
    <s v="Wuhu"/>
    <x v="36"/>
    <x v="0"/>
    <s v="Direct"/>
    <n v="1"/>
    <n v="2"/>
    <n v="10.759499999999999"/>
  </r>
  <r>
    <s v="Import"/>
    <s v="East Asia"/>
    <s v="China"/>
    <s v="Wuhu"/>
    <x v="11"/>
    <x v="0"/>
    <s v="Direct"/>
    <n v="10"/>
    <n v="13"/>
    <n v="185.8998"/>
  </r>
  <r>
    <s v="Import"/>
    <s v="East Asia"/>
    <s v="China"/>
    <s v="Wuhu"/>
    <x v="16"/>
    <x v="0"/>
    <s v="Direct"/>
    <n v="5"/>
    <n v="8"/>
    <n v="61.267200000000003"/>
  </r>
  <r>
    <s v="Import"/>
    <s v="East Asia"/>
    <s v="China"/>
    <s v="Wuhu"/>
    <x v="8"/>
    <x v="0"/>
    <s v="Direct"/>
    <n v="2"/>
    <n v="2"/>
    <n v="11.24"/>
  </r>
  <r>
    <s v="Import"/>
    <s v="East Asia"/>
    <s v="China"/>
    <s v="Wuzhou"/>
    <x v="18"/>
    <x v="0"/>
    <s v="Direct"/>
    <n v="0"/>
    <n v="0"/>
    <n v="0.52500000000000002"/>
  </r>
  <r>
    <s v="Import"/>
    <s v="East Asia"/>
    <s v="China"/>
    <s v="Wuzhou"/>
    <x v="19"/>
    <x v="0"/>
    <s v="Direct"/>
    <n v="0"/>
    <n v="0"/>
    <n v="0.02"/>
  </r>
  <r>
    <s v="Import"/>
    <s v="East Asia"/>
    <s v="China"/>
    <s v="Wuzhou"/>
    <x v="3"/>
    <x v="0"/>
    <s v="Direct"/>
    <n v="0"/>
    <n v="0"/>
    <n v="4.4999999999999998E-2"/>
  </r>
  <r>
    <s v="Import"/>
    <s v="East Asia"/>
    <s v="China"/>
    <s v="Xiamen"/>
    <x v="13"/>
    <x v="0"/>
    <s v="Direct"/>
    <n v="16"/>
    <n v="24"/>
    <n v="187.99770000000001"/>
  </r>
  <r>
    <s v="Import"/>
    <s v="East Asia"/>
    <s v="China"/>
    <s v="Xiamen"/>
    <x v="25"/>
    <x v="0"/>
    <s v="Direct"/>
    <n v="1"/>
    <n v="1"/>
    <n v="4.2"/>
  </r>
  <r>
    <s v="Import"/>
    <s v="East Asia"/>
    <s v="China"/>
    <s v="Xiamen"/>
    <x v="31"/>
    <x v="0"/>
    <s v="Direct"/>
    <n v="4"/>
    <n v="4"/>
    <n v="96.391999999999996"/>
  </r>
  <r>
    <s v="Import"/>
    <s v="East Asia"/>
    <s v="China"/>
    <s v="Xiamen"/>
    <x v="16"/>
    <x v="0"/>
    <s v="Direct"/>
    <n v="92"/>
    <n v="141"/>
    <n v="843.71600000000001"/>
  </r>
  <r>
    <s v="Import"/>
    <s v="East Asia"/>
    <s v="China"/>
    <s v="Xiamen"/>
    <x v="8"/>
    <x v="0"/>
    <s v="Direct"/>
    <n v="51"/>
    <n v="90"/>
    <n v="459.07679999999999"/>
  </r>
  <r>
    <s v="Import"/>
    <s v="East Asia"/>
    <s v="China"/>
    <s v="Xiamen"/>
    <x v="103"/>
    <x v="0"/>
    <s v="Direct"/>
    <n v="1"/>
    <n v="2"/>
    <n v="24.108000000000001"/>
  </r>
  <r>
    <s v="Import"/>
    <s v="East Asia"/>
    <s v="China"/>
    <s v="Xiamen"/>
    <x v="9"/>
    <x v="1"/>
    <s v="Direct"/>
    <n v="24"/>
    <n v="0"/>
    <n v="264.92700000000002"/>
  </r>
  <r>
    <s v="Import"/>
    <s v="East Asia"/>
    <s v="China"/>
    <s v="Xiamen"/>
    <x v="9"/>
    <x v="0"/>
    <s v="Direct"/>
    <n v="17"/>
    <n v="31"/>
    <n v="184.91890000000001"/>
  </r>
  <r>
    <s v="Import"/>
    <s v="East Asia"/>
    <s v="China"/>
    <s v="Xiaolan"/>
    <x v="10"/>
    <x v="0"/>
    <s v="Direct"/>
    <n v="0"/>
    <n v="0"/>
    <n v="6.1600000000000002E-2"/>
  </r>
  <r>
    <s v="Import"/>
    <s v="East Asia"/>
    <s v="China"/>
    <s v="Xinan"/>
    <x v="8"/>
    <x v="0"/>
    <s v="Direct"/>
    <n v="1"/>
    <n v="2"/>
    <n v="19.777999999999999"/>
  </r>
  <r>
    <s v="Import"/>
    <s v="United Kingdom and Ireland"/>
    <s v="United Kingdom"/>
    <s v="Lancaster"/>
    <x v="8"/>
    <x v="0"/>
    <s v="Direct"/>
    <n v="1"/>
    <n v="2"/>
    <n v="7.0469999999999997"/>
  </r>
  <r>
    <s v="Import"/>
    <s v="United Kingdom and Ireland"/>
    <s v="United Kingdom"/>
    <s v="Liverpool"/>
    <x v="57"/>
    <x v="0"/>
    <s v="Direct"/>
    <n v="11"/>
    <n v="11"/>
    <n v="192.25919999999999"/>
  </r>
  <r>
    <s v="Import"/>
    <s v="United Kingdom and Ireland"/>
    <s v="United Kingdom"/>
    <s v="Liverpool"/>
    <x v="18"/>
    <x v="0"/>
    <s v="Direct"/>
    <n v="73"/>
    <n v="146"/>
    <n v="1867.1641"/>
  </r>
  <r>
    <s v="Import"/>
    <s v="United Kingdom and Ireland"/>
    <s v="United Kingdom"/>
    <s v="Liverpool"/>
    <x v="54"/>
    <x v="0"/>
    <s v="Direct"/>
    <n v="6"/>
    <n v="12"/>
    <n v="159.66300000000001"/>
  </r>
  <r>
    <s v="Import"/>
    <s v="United Kingdom and Ireland"/>
    <s v="United Kingdom"/>
    <s v="London Gateway Port"/>
    <x v="57"/>
    <x v="0"/>
    <s v="Direct"/>
    <n v="53"/>
    <n v="54"/>
    <n v="917.60050000000001"/>
  </r>
  <r>
    <s v="Import"/>
    <s v="United Kingdom and Ireland"/>
    <s v="United Kingdom"/>
    <s v="London Gateway Port"/>
    <x v="69"/>
    <x v="0"/>
    <s v="Direct"/>
    <n v="3"/>
    <n v="3"/>
    <n v="64.5"/>
  </r>
  <r>
    <s v="Import"/>
    <s v="United Kingdom and Ireland"/>
    <s v="United Kingdom"/>
    <s v="London Gateway Port"/>
    <x v="36"/>
    <x v="0"/>
    <s v="Direct"/>
    <n v="10"/>
    <n v="16"/>
    <n v="52.551000000000002"/>
  </r>
  <r>
    <s v="Import"/>
    <s v="United Kingdom and Ireland"/>
    <s v="United Kingdom"/>
    <s v="London Gateway Port"/>
    <x v="19"/>
    <x v="0"/>
    <s v="Direct"/>
    <n v="4"/>
    <n v="7"/>
    <n v="29.882000000000001"/>
  </r>
  <r>
    <s v="Import"/>
    <s v="United Kingdom and Ireland"/>
    <s v="United Kingdom"/>
    <s v="London Gateway Port"/>
    <x v="6"/>
    <x v="0"/>
    <s v="Direct"/>
    <n v="11"/>
    <n v="17"/>
    <n v="81.42"/>
  </r>
  <r>
    <s v="Import"/>
    <s v="United Kingdom and Ireland"/>
    <s v="United Kingdom"/>
    <s v="London Gateway Port"/>
    <x v="3"/>
    <x v="0"/>
    <s v="Direct"/>
    <n v="3"/>
    <n v="4"/>
    <n v="22.419"/>
  </r>
  <r>
    <s v="Import"/>
    <s v="United Kingdom and Ireland"/>
    <s v="United Kingdom"/>
    <s v="London Gateway Port"/>
    <x v="5"/>
    <x v="0"/>
    <s v="Direct"/>
    <n v="1"/>
    <n v="1"/>
    <n v="20.283999999999999"/>
  </r>
  <r>
    <s v="Import"/>
    <s v="United Kingdom and Ireland"/>
    <s v="United Kingdom"/>
    <s v="London Gateway Port"/>
    <x v="72"/>
    <x v="0"/>
    <s v="Direct"/>
    <n v="1"/>
    <n v="1"/>
    <n v="17.462499999999999"/>
  </r>
  <r>
    <s v="Import"/>
    <s v="United Kingdom and Ireland"/>
    <s v="United Kingdom"/>
    <s v="LYNEHAM"/>
    <x v="11"/>
    <x v="0"/>
    <s v="Direct"/>
    <n v="1"/>
    <n v="2"/>
    <n v="6.4859999999999998"/>
  </r>
  <r>
    <s v="Import"/>
    <s v="United Kingdom and Ireland"/>
    <s v="United Kingdom"/>
    <s v="Manchester"/>
    <x v="57"/>
    <x v="0"/>
    <s v="Direct"/>
    <n v="1"/>
    <n v="1"/>
    <n v="10.962"/>
  </r>
  <r>
    <s v="Import"/>
    <s v="United Kingdom and Ireland"/>
    <s v="United Kingdom"/>
    <s v="Manchester"/>
    <x v="6"/>
    <x v="0"/>
    <s v="Direct"/>
    <n v="3"/>
    <n v="4"/>
    <n v="11.3748"/>
  </r>
  <r>
    <s v="Import"/>
    <s v="United Kingdom and Ireland"/>
    <s v="United Kingdom"/>
    <s v="Middlesbrough"/>
    <x v="11"/>
    <x v="0"/>
    <s v="Direct"/>
    <n v="1"/>
    <n v="2"/>
    <n v="9.76"/>
  </r>
  <r>
    <s v="Import"/>
    <s v="United Kingdom and Ireland"/>
    <s v="United Kingdom"/>
    <s v="Middleton"/>
    <x v="32"/>
    <x v="0"/>
    <s v="Direct"/>
    <n v="1"/>
    <n v="2"/>
    <n v="8.1509999999999998"/>
  </r>
  <r>
    <s v="Import"/>
    <s v="United Kingdom and Ireland"/>
    <s v="United Kingdom"/>
    <s v="Montrose"/>
    <x v="11"/>
    <x v="1"/>
    <s v="Direct"/>
    <n v="82"/>
    <n v="0"/>
    <n v="809.39300000000003"/>
  </r>
  <r>
    <s v="Import"/>
    <s v="United Kingdom and Ireland"/>
    <s v="United Kingdom"/>
    <s v="Montrose"/>
    <x v="11"/>
    <x v="0"/>
    <s v="Direct"/>
    <n v="1"/>
    <n v="2"/>
    <n v="23.8"/>
  </r>
  <r>
    <s v="Import"/>
    <s v="United Kingdom and Ireland"/>
    <s v="United Kingdom"/>
    <s v="Narborough"/>
    <x v="18"/>
    <x v="0"/>
    <s v="Direct"/>
    <n v="12"/>
    <n v="24"/>
    <n v="166.96"/>
  </r>
  <r>
    <s v="Import"/>
    <s v="United Kingdom and Ireland"/>
    <s v="United Kingdom"/>
    <s v="Narborough"/>
    <x v="46"/>
    <x v="0"/>
    <s v="Direct"/>
    <n v="1"/>
    <n v="1"/>
    <n v="4.9249999999999998"/>
  </r>
  <r>
    <s v="Import"/>
    <s v="United Kingdom and Ireland"/>
    <s v="United Kingdom"/>
    <s v="Narborough"/>
    <x v="6"/>
    <x v="0"/>
    <s v="Direct"/>
    <n v="1"/>
    <n v="2"/>
    <n v="2.6539999999999999"/>
  </r>
  <r>
    <s v="Import"/>
    <s v="United Kingdom and Ireland"/>
    <s v="United Kingdom"/>
    <s v="Newcastle Upon Tyre"/>
    <x v="26"/>
    <x v="1"/>
    <s v="Direct"/>
    <n v="1108"/>
    <n v="0"/>
    <n v="1545.1889000000001"/>
  </r>
  <r>
    <s v="Import"/>
    <s v="United Kingdom and Ireland"/>
    <s v="United Kingdom"/>
    <s v="Newcastle Upon Tyre"/>
    <x v="20"/>
    <x v="1"/>
    <s v="Direct"/>
    <n v="1"/>
    <n v="0"/>
    <n v="2"/>
  </r>
  <r>
    <s v="Import"/>
    <s v="United Kingdom and Ireland"/>
    <s v="United Kingdom"/>
    <s v="Newcastle Upon Tyre"/>
    <x v="7"/>
    <x v="1"/>
    <s v="Direct"/>
    <n v="1"/>
    <n v="0"/>
    <n v="0.08"/>
  </r>
  <r>
    <s v="Import"/>
    <s v="United Kingdom and Ireland"/>
    <s v="United Kingdom"/>
    <s v="Newcastle Upon Tyre"/>
    <x v="6"/>
    <x v="0"/>
    <s v="Direct"/>
    <n v="3"/>
    <n v="3"/>
    <n v="10.11"/>
  </r>
  <r>
    <s v="Import"/>
    <s v="United Kingdom and Ireland"/>
    <s v="United Kingdom"/>
    <s v="London Gateway Port"/>
    <x v="18"/>
    <x v="0"/>
    <s v="Direct"/>
    <n v="8"/>
    <n v="11"/>
    <n v="86.807000000000002"/>
  </r>
  <r>
    <s v="Import"/>
    <s v="United Kingdom and Ireland"/>
    <s v="United Kingdom"/>
    <s v="London Gateway Port"/>
    <x v="53"/>
    <x v="0"/>
    <s v="Direct"/>
    <n v="20"/>
    <n v="38"/>
    <n v="296.06580000000002"/>
  </r>
  <r>
    <s v="Import"/>
    <s v="United Kingdom and Ireland"/>
    <s v="United Kingdom"/>
    <s v="London Gateway Port"/>
    <x v="7"/>
    <x v="0"/>
    <s v="Direct"/>
    <n v="17"/>
    <n v="33"/>
    <n v="117.8685"/>
  </r>
  <r>
    <s v="Import"/>
    <s v="United Kingdom and Ireland"/>
    <s v="United Kingdom"/>
    <s v="London Gateway Port"/>
    <x v="82"/>
    <x v="0"/>
    <s v="Direct"/>
    <n v="1"/>
    <n v="1"/>
    <n v="16.62"/>
  </r>
  <r>
    <s v="Import"/>
    <s v="United Kingdom and Ireland"/>
    <s v="United Kingdom"/>
    <s v="London Gateway Port"/>
    <x v="25"/>
    <x v="0"/>
    <s v="Direct"/>
    <n v="1"/>
    <n v="1"/>
    <n v="17.2"/>
  </r>
  <r>
    <s v="Import"/>
    <s v="United Kingdom and Ireland"/>
    <s v="United Kingdom"/>
    <s v="London Gateway Port"/>
    <x v="97"/>
    <x v="0"/>
    <s v="Direct"/>
    <n v="10"/>
    <n v="18"/>
    <n v="218.32400000000001"/>
  </r>
  <r>
    <s v="Import"/>
    <s v="United Kingdom and Ireland"/>
    <s v="United Kingdom"/>
    <s v="London Gateway Port"/>
    <x v="67"/>
    <x v="0"/>
    <s v="Direct"/>
    <n v="1"/>
    <n v="2"/>
    <n v="7.22"/>
  </r>
  <r>
    <s v="Import"/>
    <s v="United Kingdom and Ireland"/>
    <s v="United Kingdom"/>
    <s v="LYNEHAM"/>
    <x v="0"/>
    <x v="0"/>
    <s v="Direct"/>
    <n v="1"/>
    <n v="1"/>
    <n v="4.4420000000000002"/>
  </r>
  <r>
    <s v="Import"/>
    <s v="United Kingdom and Ireland"/>
    <s v="United Kingdom"/>
    <s v="LYNEHAM"/>
    <x v="69"/>
    <x v="0"/>
    <s v="Direct"/>
    <n v="1"/>
    <n v="1"/>
    <n v="24.46"/>
  </r>
  <r>
    <s v="Import"/>
    <s v="United Kingdom and Ireland"/>
    <s v="United Kingdom"/>
    <s v="Manchester"/>
    <x v="16"/>
    <x v="0"/>
    <s v="Direct"/>
    <n v="1"/>
    <n v="2"/>
    <n v="8.6210000000000004"/>
  </r>
  <r>
    <s v="Import"/>
    <s v="United Kingdom and Ireland"/>
    <s v="United Kingdom"/>
    <s v="Newcastle Upon Tyre"/>
    <x v="9"/>
    <x v="1"/>
    <s v="Direct"/>
    <n v="1"/>
    <n v="0"/>
    <n v="26.6"/>
  </r>
  <r>
    <s v="Import"/>
    <s v="United Kingdom and Ireland"/>
    <s v="United Kingdom"/>
    <s v="North Shields"/>
    <x v="8"/>
    <x v="0"/>
    <s v="Direct"/>
    <n v="1"/>
    <n v="2"/>
    <n v="14.481"/>
  </r>
  <r>
    <s v="Import"/>
    <s v="United Kingdom and Ireland"/>
    <s v="United Kingdom"/>
    <s v="Northampton"/>
    <x v="10"/>
    <x v="0"/>
    <s v="Direct"/>
    <n v="1"/>
    <n v="2"/>
    <n v="17.98"/>
  </r>
  <r>
    <s v="Import"/>
    <s v="United Kingdom and Ireland"/>
    <s v="United Kingdom"/>
    <s v="Norwich"/>
    <x v="32"/>
    <x v="0"/>
    <s v="Direct"/>
    <n v="1"/>
    <n v="2"/>
    <n v="11.86"/>
  </r>
  <r>
    <s v="Import"/>
    <s v="United Kingdom and Ireland"/>
    <s v="United Kingdom"/>
    <s v="Oldham"/>
    <x v="51"/>
    <x v="0"/>
    <s v="Direct"/>
    <n v="1"/>
    <n v="1"/>
    <n v="19.850999999999999"/>
  </r>
  <r>
    <s v="Import"/>
    <s v="United Kingdom and Ireland"/>
    <s v="United Kingdom"/>
    <s v="Oldham"/>
    <x v="13"/>
    <x v="0"/>
    <s v="Direct"/>
    <n v="1"/>
    <n v="1"/>
    <n v="19.376200000000001"/>
  </r>
  <r>
    <s v="Import"/>
    <s v="United Kingdom and Ireland"/>
    <s v="United Kingdom"/>
    <s v="Oldham"/>
    <x v="8"/>
    <x v="0"/>
    <s v="Direct"/>
    <n v="6"/>
    <n v="6"/>
    <n v="115.44289999999999"/>
  </r>
  <r>
    <s v="Import"/>
    <s v="United Kingdom and Ireland"/>
    <s v="United Kingdom"/>
    <s v="Peterborough"/>
    <x v="50"/>
    <x v="0"/>
    <s v="Direct"/>
    <n v="2"/>
    <n v="2"/>
    <n v="24.751000000000001"/>
  </r>
  <r>
    <s v="Import"/>
    <s v="United Kingdom and Ireland"/>
    <s v="United Kingdom"/>
    <s v="Pocklington"/>
    <x v="31"/>
    <x v="0"/>
    <s v="Direct"/>
    <n v="1"/>
    <n v="1"/>
    <n v="21.16"/>
  </r>
  <r>
    <s v="Import"/>
    <s v="United Kingdom and Ireland"/>
    <s v="United Kingdom"/>
    <s v="Port Talbot"/>
    <x v="18"/>
    <x v="0"/>
    <s v="Direct"/>
    <n v="1"/>
    <n v="1"/>
    <n v="23.48"/>
  </r>
  <r>
    <s v="Import"/>
    <s v="United Kingdom and Ireland"/>
    <s v="United Kingdom"/>
    <s v="Reading"/>
    <x v="6"/>
    <x v="0"/>
    <s v="Direct"/>
    <n v="3"/>
    <n v="3"/>
    <n v="7.1150000000000002"/>
  </r>
  <r>
    <s v="Import"/>
    <s v="United Kingdom and Ireland"/>
    <s v="United Kingdom"/>
    <s v="Ripon"/>
    <x v="46"/>
    <x v="0"/>
    <s v="Direct"/>
    <n v="16"/>
    <n v="32"/>
    <n v="398.5"/>
  </r>
  <r>
    <s v="Import"/>
    <s v="United Kingdom and Ireland"/>
    <s v="United Kingdom"/>
    <s v="Rotherham"/>
    <x v="14"/>
    <x v="0"/>
    <s v="Direct"/>
    <n v="2"/>
    <n v="4"/>
    <n v="51.825000000000003"/>
  </r>
  <r>
    <s v="Import"/>
    <s v="United Kingdom and Ireland"/>
    <s v="United Kingdom"/>
    <s v="South Norwood"/>
    <x v="11"/>
    <x v="0"/>
    <s v="Direct"/>
    <n v="5"/>
    <n v="10"/>
    <n v="119.64"/>
  </r>
  <r>
    <s v="Import"/>
    <s v="United Kingdom and Ireland"/>
    <s v="United Kingdom"/>
    <s v="Southampton"/>
    <x v="97"/>
    <x v="0"/>
    <s v="Direct"/>
    <n v="5"/>
    <n v="5"/>
    <n v="77.209999999999994"/>
  </r>
  <r>
    <s v="Import"/>
    <s v="United Kingdom and Ireland"/>
    <s v="United Kingdom"/>
    <s v="Southampton"/>
    <x v="9"/>
    <x v="1"/>
    <s v="Direct"/>
    <n v="365"/>
    <n v="0"/>
    <n v="7836.7740000000003"/>
  </r>
  <r>
    <s v="Import"/>
    <s v="United Kingdom and Ireland"/>
    <s v="United Kingdom"/>
    <s v="St Helens"/>
    <x v="13"/>
    <x v="0"/>
    <s v="Direct"/>
    <n v="1"/>
    <n v="2"/>
    <n v="5.53"/>
  </r>
  <r>
    <s v="Import"/>
    <s v="United Kingdom and Ireland"/>
    <s v="United Kingdom"/>
    <s v="Tamworth"/>
    <x v="11"/>
    <x v="0"/>
    <s v="Direct"/>
    <n v="8"/>
    <n v="16"/>
    <n v="51.264000000000003"/>
  </r>
  <r>
    <s v="Import"/>
    <s v="United Kingdom and Ireland"/>
    <s v="United Kingdom"/>
    <s v="Thatcham"/>
    <x v="53"/>
    <x v="0"/>
    <s v="Direct"/>
    <n v="4"/>
    <n v="4"/>
    <n v="79.843000000000004"/>
  </r>
  <r>
    <s v="Import"/>
    <s v="United Kingdom and Ireland"/>
    <s v="United Kingdom"/>
    <s v="Trafford Park"/>
    <x v="10"/>
    <x v="0"/>
    <s v="Direct"/>
    <n v="0"/>
    <n v="0"/>
    <n v="0.61939999999999995"/>
  </r>
  <r>
    <s v="Import"/>
    <s v="United Kingdom and Ireland"/>
    <s v="United Kingdom"/>
    <s v="United Kingdom - other"/>
    <x v="60"/>
    <x v="0"/>
    <s v="Direct"/>
    <n v="13"/>
    <n v="21"/>
    <n v="94.327699999999993"/>
  </r>
  <r>
    <s v="Import"/>
    <s v="United Kingdom and Ireland"/>
    <s v="United Kingdom"/>
    <s v="United Kingdom - other"/>
    <x v="46"/>
    <x v="0"/>
    <s v="Direct"/>
    <n v="6"/>
    <n v="9"/>
    <n v="52.131"/>
  </r>
  <r>
    <s v="Import"/>
    <s v="United Kingdom and Ireland"/>
    <s v="United Kingdom"/>
    <s v="United Kingdom - other"/>
    <x v="25"/>
    <x v="0"/>
    <s v="Direct"/>
    <n v="1"/>
    <n v="1"/>
    <n v="16.34"/>
  </r>
  <r>
    <s v="Import"/>
    <s v="United Kingdom and Ireland"/>
    <s v="United Kingdom"/>
    <s v="United Kingdom - other"/>
    <x v="97"/>
    <x v="0"/>
    <s v="Direct"/>
    <n v="1"/>
    <n v="2"/>
    <n v="24.53"/>
  </r>
  <r>
    <s v="Import"/>
    <s v="United Kingdom and Ireland"/>
    <s v="United Kingdom"/>
    <s v="United Kingdom - other"/>
    <x v="8"/>
    <x v="0"/>
    <s v="Direct"/>
    <n v="16"/>
    <n v="28"/>
    <n v="256.90539999999999"/>
  </r>
  <r>
    <s v="Import"/>
    <s v="United Kingdom and Ireland"/>
    <s v="United Kingdom"/>
    <s v="United Kingdom - other"/>
    <x v="9"/>
    <x v="0"/>
    <s v="Direct"/>
    <n v="6"/>
    <n v="12"/>
    <n v="77.126000000000005"/>
  </r>
  <r>
    <s v="Import"/>
    <s v="United Kingdom and Ireland"/>
    <s v="United Kingdom"/>
    <s v="Uxbridge"/>
    <x v="6"/>
    <x v="0"/>
    <s v="Direct"/>
    <n v="2"/>
    <n v="2"/>
    <n v="4.5350000000000001"/>
  </r>
  <r>
    <s v="Import"/>
    <s v="United Kingdom and Ireland"/>
    <s v="United Kingdom"/>
    <s v="Wakefield"/>
    <x v="11"/>
    <x v="0"/>
    <s v="Direct"/>
    <n v="3"/>
    <n v="5"/>
    <n v="26.994"/>
  </r>
  <r>
    <s v="Import"/>
    <s v="United Kingdom and Ireland"/>
    <s v="United Kingdom"/>
    <s v="Wakefield"/>
    <x v="3"/>
    <x v="0"/>
    <s v="Direct"/>
    <n v="2"/>
    <n v="2"/>
    <n v="23.92"/>
  </r>
  <r>
    <s v="Import"/>
    <s v="United Kingdom and Ireland"/>
    <s v="United Kingdom"/>
    <s v="WARRINGTON"/>
    <x v="0"/>
    <x v="0"/>
    <s v="Direct"/>
    <n v="1"/>
    <n v="2"/>
    <n v="0.86990000000000001"/>
  </r>
  <r>
    <s v="Import"/>
    <s v="United Kingdom and Ireland"/>
    <s v="United Kingdom"/>
    <s v="WARRINGTON"/>
    <x v="6"/>
    <x v="0"/>
    <s v="Direct"/>
    <n v="1"/>
    <n v="2"/>
    <n v="8.17"/>
  </r>
  <r>
    <s v="Import"/>
    <s v="United Kingdom and Ireland"/>
    <s v="United Kingdom"/>
    <s v="West Thurrock"/>
    <x v="97"/>
    <x v="0"/>
    <s v="Direct"/>
    <n v="1"/>
    <n v="2"/>
    <n v="24.71"/>
  </r>
  <r>
    <s v="Import"/>
    <s v="United Kingdom and Ireland"/>
    <s v="United Kingdom"/>
    <s v="Winsford"/>
    <x v="19"/>
    <x v="0"/>
    <s v="Direct"/>
    <n v="1"/>
    <n v="1"/>
    <n v="2.7578999999999998"/>
  </r>
  <r>
    <s v="Import"/>
    <s v="United Kingdom and Ireland"/>
    <s v="United Kingdom"/>
    <s v="Winsford"/>
    <x v="3"/>
    <x v="0"/>
    <s v="Direct"/>
    <n v="1"/>
    <n v="2"/>
    <n v="3.552"/>
  </r>
  <r>
    <s v="Import"/>
    <s v="United Kingdom and Ireland"/>
    <s v="United Kingdom"/>
    <s v="Wisbech"/>
    <x v="40"/>
    <x v="0"/>
    <s v="Direct"/>
    <n v="19"/>
    <n v="19"/>
    <n v="314.69900000000001"/>
  </r>
  <r>
    <s v="Import"/>
    <s v="United Kingdom and Ireland"/>
    <s v="United Kingdom"/>
    <s v="Wisbech"/>
    <x v="67"/>
    <x v="0"/>
    <s v="Direct"/>
    <n v="1"/>
    <n v="1"/>
    <n v="1.2936000000000001"/>
  </r>
  <r>
    <s v="Import"/>
    <s v="West Indies"/>
    <s v="Trinidad and Tobago"/>
    <s v="PORT OF SPAIN"/>
    <x v="11"/>
    <x v="0"/>
    <s v="Direct"/>
    <n v="1"/>
    <n v="1"/>
    <n v="0.90610000000000002"/>
  </r>
  <r>
    <s v="Import"/>
    <s v="Western Europe"/>
    <s v="Austria"/>
    <s v="Austria - Other"/>
    <x v="10"/>
    <x v="0"/>
    <s v="Direct"/>
    <n v="1"/>
    <n v="2"/>
    <n v="22.7"/>
  </r>
  <r>
    <s v="Import"/>
    <s v="Western Europe"/>
    <s v="Austria"/>
    <s v="Austria - Other"/>
    <x v="19"/>
    <x v="0"/>
    <s v="Direct"/>
    <n v="1"/>
    <n v="2"/>
    <n v="8.6639999999999997"/>
  </r>
  <r>
    <s v="Import"/>
    <s v="Western Europe"/>
    <s v="Austria"/>
    <s v="Austria - Other"/>
    <x v="82"/>
    <x v="0"/>
    <s v="Direct"/>
    <n v="1"/>
    <n v="2"/>
    <n v="22.84"/>
  </r>
  <r>
    <s v="Import"/>
    <s v="Western Europe"/>
    <s v="Belgium"/>
    <s v="Antwerp"/>
    <x v="69"/>
    <x v="0"/>
    <s v="Direct"/>
    <n v="2"/>
    <n v="2"/>
    <n v="40.395000000000003"/>
  </r>
  <r>
    <s v="Import"/>
    <s v="Western Europe"/>
    <s v="Belgium"/>
    <s v="Antwerp"/>
    <x v="51"/>
    <x v="0"/>
    <s v="Direct"/>
    <n v="25"/>
    <n v="33"/>
    <n v="436.34910000000002"/>
  </r>
  <r>
    <s v="Import"/>
    <s v="United Kingdom and Ireland"/>
    <s v="United Kingdom"/>
    <s v="North Shields"/>
    <x v="7"/>
    <x v="0"/>
    <s v="Direct"/>
    <n v="1"/>
    <n v="2"/>
    <n v="5.0750000000000002"/>
  </r>
  <r>
    <s v="Import"/>
    <s v="United Kingdom and Ireland"/>
    <s v="United Kingdom"/>
    <s v="Norwich"/>
    <x v="20"/>
    <x v="0"/>
    <s v="Direct"/>
    <n v="0"/>
    <n v="0"/>
    <n v="1.4770000000000001"/>
  </r>
  <r>
    <s v="Import"/>
    <s v="United Kingdom and Ireland"/>
    <s v="United Kingdom"/>
    <s v="Olbury"/>
    <x v="11"/>
    <x v="0"/>
    <s v="Direct"/>
    <n v="1"/>
    <n v="1"/>
    <n v="8.1660000000000004"/>
  </r>
  <r>
    <s v="Import"/>
    <s v="United Kingdom and Ireland"/>
    <s v="United Kingdom"/>
    <s v="Plymouth"/>
    <x v="18"/>
    <x v="0"/>
    <s v="Direct"/>
    <n v="1"/>
    <n v="1"/>
    <n v="0.69799999999999995"/>
  </r>
  <r>
    <s v="Import"/>
    <s v="United Kingdom and Ireland"/>
    <s v="United Kingdom"/>
    <s v="Poole"/>
    <x v="11"/>
    <x v="0"/>
    <s v="Direct"/>
    <n v="10"/>
    <n v="14"/>
    <n v="44.113999999999997"/>
  </r>
  <r>
    <s v="Import"/>
    <s v="United Kingdom and Ireland"/>
    <s v="United Kingdom"/>
    <s v="Poole"/>
    <x v="6"/>
    <x v="0"/>
    <s v="Direct"/>
    <n v="1"/>
    <n v="1"/>
    <n v="1.0636000000000001"/>
  </r>
  <r>
    <s v="Import"/>
    <s v="United Kingdom and Ireland"/>
    <s v="United Kingdom"/>
    <s v="PORTSMOUTH"/>
    <x v="60"/>
    <x v="0"/>
    <s v="Direct"/>
    <n v="3"/>
    <n v="3"/>
    <n v="16.962"/>
  </r>
  <r>
    <s v="Import"/>
    <s v="United Kingdom and Ireland"/>
    <s v="United Kingdom"/>
    <s v="PORTSMOUTH"/>
    <x v="11"/>
    <x v="0"/>
    <s v="Direct"/>
    <n v="5"/>
    <n v="10"/>
    <n v="38.799999999999997"/>
  </r>
  <r>
    <s v="Import"/>
    <s v="United Kingdom and Ireland"/>
    <s v="United Kingdom"/>
    <s v="Ripley"/>
    <x v="44"/>
    <x v="0"/>
    <s v="Direct"/>
    <n v="2"/>
    <n v="4"/>
    <n v="16.833600000000001"/>
  </r>
  <r>
    <s v="Import"/>
    <s v="United Kingdom and Ireland"/>
    <s v="United Kingdom"/>
    <s v="Ripley"/>
    <x v="53"/>
    <x v="0"/>
    <s v="Direct"/>
    <n v="1"/>
    <n v="2"/>
    <n v="14.266999999999999"/>
  </r>
  <r>
    <s v="Import"/>
    <s v="United Kingdom and Ireland"/>
    <s v="United Kingdom"/>
    <s v="Ripon"/>
    <x v="57"/>
    <x v="0"/>
    <s v="Direct"/>
    <n v="1"/>
    <n v="2"/>
    <n v="16.884"/>
  </r>
  <r>
    <s v="Import"/>
    <s v="United Kingdom and Ireland"/>
    <s v="United Kingdom"/>
    <s v="Rotherham"/>
    <x v="18"/>
    <x v="0"/>
    <s v="Direct"/>
    <n v="3"/>
    <n v="5"/>
    <n v="68.832999999999998"/>
  </r>
  <r>
    <s v="Import"/>
    <s v="United Kingdom and Ireland"/>
    <s v="United Kingdom"/>
    <s v="Rotherham"/>
    <x v="12"/>
    <x v="0"/>
    <s v="Direct"/>
    <n v="2"/>
    <n v="4"/>
    <n v="42.991999999999997"/>
  </r>
  <r>
    <s v="Import"/>
    <s v="United Kingdom and Ireland"/>
    <s v="United Kingdom"/>
    <s v="Rye"/>
    <x v="44"/>
    <x v="0"/>
    <s v="Direct"/>
    <n v="1"/>
    <n v="2"/>
    <n v="24.36"/>
  </r>
  <r>
    <s v="Import"/>
    <s v="United Kingdom and Ireland"/>
    <s v="United Kingdom"/>
    <s v="Rye"/>
    <x v="53"/>
    <x v="0"/>
    <s v="Direct"/>
    <n v="1"/>
    <n v="2"/>
    <n v="15.962"/>
  </r>
  <r>
    <s v="Import"/>
    <s v="United Kingdom and Ireland"/>
    <s v="United Kingdom"/>
    <s v="Ryton on Dunsmore"/>
    <x v="13"/>
    <x v="0"/>
    <s v="Direct"/>
    <n v="1"/>
    <n v="2"/>
    <n v="26.3672"/>
  </r>
  <r>
    <s v="Import"/>
    <s v="United Kingdom and Ireland"/>
    <s v="United Kingdom"/>
    <s v="Scunthorpe"/>
    <x v="60"/>
    <x v="0"/>
    <s v="Direct"/>
    <n v="5"/>
    <n v="9"/>
    <n v="31.6191"/>
  </r>
  <r>
    <s v="Import"/>
    <s v="United Kingdom and Ireland"/>
    <s v="United Kingdom"/>
    <s v="Scunthorpe"/>
    <x v="53"/>
    <x v="0"/>
    <s v="Direct"/>
    <n v="9"/>
    <n v="15"/>
    <n v="49.409700000000001"/>
  </r>
  <r>
    <s v="Import"/>
    <s v="United Kingdom and Ireland"/>
    <s v="United Kingdom"/>
    <s v="SHEFFIELD"/>
    <x v="14"/>
    <x v="0"/>
    <s v="Direct"/>
    <n v="1"/>
    <n v="1"/>
    <n v="8.4763000000000002"/>
  </r>
  <r>
    <s v="Import"/>
    <s v="United Kingdom and Ireland"/>
    <s v="United Kingdom"/>
    <s v="SHEFFIELD"/>
    <x v="15"/>
    <x v="0"/>
    <s v="Direct"/>
    <n v="0"/>
    <n v="0"/>
    <n v="1.679"/>
  </r>
  <r>
    <s v="Import"/>
    <s v="United Kingdom and Ireland"/>
    <s v="United Kingdom"/>
    <s v="Shotton"/>
    <x v="80"/>
    <x v="0"/>
    <s v="Direct"/>
    <n v="5"/>
    <n v="10"/>
    <n v="101.58199999999999"/>
  </r>
  <r>
    <s v="Import"/>
    <s v="United Kingdom and Ireland"/>
    <s v="United Kingdom"/>
    <s v="South Normanton"/>
    <x v="18"/>
    <x v="0"/>
    <s v="Direct"/>
    <n v="3"/>
    <n v="5"/>
    <n v="16.5442"/>
  </r>
  <r>
    <s v="Import"/>
    <s v="United Kingdom and Ireland"/>
    <s v="United Kingdom"/>
    <s v="South Normanton"/>
    <x v="3"/>
    <x v="0"/>
    <s v="Direct"/>
    <n v="2"/>
    <n v="4"/>
    <n v="18.466999999999999"/>
  </r>
  <r>
    <s v="Import"/>
    <s v="United Kingdom and Ireland"/>
    <s v="United Kingdom"/>
    <s v="Southampton"/>
    <x v="57"/>
    <x v="0"/>
    <s v="Direct"/>
    <n v="7"/>
    <n v="8"/>
    <n v="100.6682"/>
  </r>
  <r>
    <s v="Import"/>
    <s v="United Kingdom and Ireland"/>
    <s v="United Kingdom"/>
    <s v="Southampton"/>
    <x v="78"/>
    <x v="0"/>
    <s v="Direct"/>
    <n v="1"/>
    <n v="1"/>
    <n v="19.619399999999999"/>
  </r>
  <r>
    <s v="Import"/>
    <s v="United Kingdom and Ireland"/>
    <s v="United Kingdom"/>
    <s v="Southampton"/>
    <x v="18"/>
    <x v="1"/>
    <s v="Direct"/>
    <n v="12"/>
    <n v="0"/>
    <n v="102.464"/>
  </r>
  <r>
    <s v="Import"/>
    <s v="New Zealand"/>
    <s v="New Zealand"/>
    <s v="Napier"/>
    <x v="18"/>
    <x v="0"/>
    <s v="Direct"/>
    <n v="6"/>
    <n v="9"/>
    <n v="61.825000000000003"/>
  </r>
  <r>
    <s v="Import"/>
    <s v="New Zealand"/>
    <s v="New Zealand"/>
    <s v="Nelson"/>
    <x v="57"/>
    <x v="0"/>
    <s v="Direct"/>
    <n v="25"/>
    <n v="25"/>
    <n v="434.798"/>
  </r>
  <r>
    <s v="Import"/>
    <s v="New Zealand"/>
    <s v="New Zealand"/>
    <s v="Nelson"/>
    <x v="51"/>
    <x v="0"/>
    <s v="Direct"/>
    <n v="3"/>
    <n v="5"/>
    <n v="64.930000000000007"/>
  </r>
  <r>
    <s v="Import"/>
    <s v="New Zealand"/>
    <s v="New Zealand"/>
    <s v="Nelson"/>
    <x v="8"/>
    <x v="0"/>
    <s v="Direct"/>
    <n v="1"/>
    <n v="1"/>
    <n v="2.81"/>
  </r>
  <r>
    <s v="Import"/>
    <s v="New Zealand"/>
    <s v="New Zealand"/>
    <s v="Nelson"/>
    <x v="72"/>
    <x v="0"/>
    <s v="Direct"/>
    <n v="31"/>
    <n v="32"/>
    <n v="520.78750000000002"/>
  </r>
  <r>
    <s v="Import"/>
    <s v="New Zealand"/>
    <s v="New Zealand"/>
    <s v="Port Chalmers"/>
    <x v="62"/>
    <x v="0"/>
    <s v="Direct"/>
    <n v="9"/>
    <n v="9"/>
    <n v="167.21879999999999"/>
  </r>
  <r>
    <s v="Import"/>
    <s v="New Zealand"/>
    <s v="New Zealand"/>
    <s v="Port Chalmers"/>
    <x v="44"/>
    <x v="0"/>
    <s v="Direct"/>
    <n v="2"/>
    <n v="2"/>
    <n v="32.99"/>
  </r>
  <r>
    <s v="Import"/>
    <s v="New Zealand"/>
    <s v="New Zealand"/>
    <s v="Tauranga"/>
    <x v="77"/>
    <x v="0"/>
    <s v="Direct"/>
    <n v="3"/>
    <n v="3"/>
    <n v="58.42"/>
  </r>
  <r>
    <s v="Import"/>
    <s v="New Zealand"/>
    <s v="New Zealand"/>
    <s v="Tauranga"/>
    <x v="51"/>
    <x v="0"/>
    <s v="Direct"/>
    <n v="36"/>
    <n v="72"/>
    <n v="672.38699999999994"/>
  </r>
  <r>
    <s v="Import"/>
    <s v="New Zealand"/>
    <s v="New Zealand"/>
    <s v="Tauranga"/>
    <x v="40"/>
    <x v="0"/>
    <s v="Direct"/>
    <n v="2"/>
    <n v="3"/>
    <n v="36.353200000000001"/>
  </r>
  <r>
    <s v="Import"/>
    <s v="New Zealand"/>
    <s v="New Zealand"/>
    <s v="Tauranga"/>
    <x v="14"/>
    <x v="0"/>
    <s v="Direct"/>
    <n v="23"/>
    <n v="23"/>
    <n v="535.04899999999998"/>
  </r>
  <r>
    <s v="Import"/>
    <s v="New Zealand"/>
    <s v="New Zealand"/>
    <s v="Tauranga"/>
    <x v="20"/>
    <x v="0"/>
    <s v="Direct"/>
    <n v="1"/>
    <n v="1"/>
    <n v="0.5"/>
  </r>
  <r>
    <s v="Import"/>
    <s v="New Zealand"/>
    <s v="New Zealand"/>
    <s v="Tauranga"/>
    <x v="7"/>
    <x v="0"/>
    <s v="Direct"/>
    <n v="7"/>
    <n v="13"/>
    <n v="28.198"/>
  </r>
  <r>
    <s v="Import"/>
    <s v="New Zealand"/>
    <s v="New Zealand"/>
    <s v="Tauranga"/>
    <x v="80"/>
    <x v="0"/>
    <s v="Direct"/>
    <n v="23"/>
    <n v="26"/>
    <n v="543.24800000000005"/>
  </r>
  <r>
    <s v="Import"/>
    <s v="New Zealand"/>
    <s v="New Zealand"/>
    <s v="Tauranga"/>
    <x v="9"/>
    <x v="0"/>
    <s v="Direct"/>
    <n v="2"/>
    <n v="4"/>
    <n v="18.352"/>
  </r>
  <r>
    <s v="Import"/>
    <s v="New Zealand"/>
    <s v="New Zealand"/>
    <s v="Wellington"/>
    <x v="57"/>
    <x v="0"/>
    <s v="Direct"/>
    <n v="8"/>
    <n v="9"/>
    <n v="69.150000000000006"/>
  </r>
  <r>
    <s v="Import"/>
    <s v="New Zealand"/>
    <s v="New Zealand"/>
    <s v="Wellington"/>
    <x v="18"/>
    <x v="0"/>
    <s v="Direct"/>
    <n v="1"/>
    <n v="1"/>
    <n v="9.2729999999999997"/>
  </r>
  <r>
    <s v="Import"/>
    <s v="New Zealand"/>
    <s v="New Zealand"/>
    <s v="Whangarei"/>
    <x v="25"/>
    <x v="2"/>
    <s v="Direct"/>
    <n v="1"/>
    <n v="0"/>
    <n v="19714.59"/>
  </r>
  <r>
    <s v="Import"/>
    <s v="Scandinavia"/>
    <s v="Denmark"/>
    <s v="Aarhus"/>
    <x v="18"/>
    <x v="0"/>
    <s v="Direct"/>
    <n v="5"/>
    <n v="9"/>
    <n v="38.744"/>
  </r>
  <r>
    <s v="Import"/>
    <s v="Scandinavia"/>
    <s v="Denmark"/>
    <s v="Aarhus"/>
    <x v="66"/>
    <x v="0"/>
    <s v="Direct"/>
    <n v="1"/>
    <n v="2"/>
    <n v="42.118000000000002"/>
  </r>
  <r>
    <s v="Import"/>
    <s v="Scandinavia"/>
    <s v="Denmark"/>
    <s v="Aarhus"/>
    <x v="19"/>
    <x v="0"/>
    <s v="Direct"/>
    <n v="1"/>
    <n v="2"/>
    <n v="4.0599999999999996"/>
  </r>
  <r>
    <s v="Import"/>
    <s v="Scandinavia"/>
    <s v="Denmark"/>
    <s v="Aarhus"/>
    <x v="8"/>
    <x v="0"/>
    <s v="Direct"/>
    <n v="3"/>
    <n v="5"/>
    <n v="17.433"/>
  </r>
  <r>
    <s v="Import"/>
    <s v="Scandinavia"/>
    <s v="Denmark"/>
    <s v="Copenhagen"/>
    <x v="40"/>
    <x v="0"/>
    <s v="Direct"/>
    <n v="1"/>
    <n v="2"/>
    <n v="19.2"/>
  </r>
  <r>
    <s v="Import"/>
    <s v="Scandinavia"/>
    <s v="Denmark"/>
    <s v="Copenhagen"/>
    <x v="44"/>
    <x v="0"/>
    <s v="Direct"/>
    <n v="2"/>
    <n v="4"/>
    <n v="24.794"/>
  </r>
  <r>
    <s v="Import"/>
    <s v="Scandinavia"/>
    <s v="Denmark"/>
    <s v="Denmark - other"/>
    <x v="58"/>
    <x v="0"/>
    <s v="Direct"/>
    <n v="2"/>
    <n v="4"/>
    <n v="47.515500000000003"/>
  </r>
  <r>
    <s v="Import"/>
    <s v="Scandinavia"/>
    <s v="Denmark"/>
    <s v="Fredericia"/>
    <x v="0"/>
    <x v="0"/>
    <s v="Direct"/>
    <n v="1"/>
    <n v="2"/>
    <n v="24.15"/>
  </r>
  <r>
    <s v="Import"/>
    <s v="Scandinavia"/>
    <s v="Finland"/>
    <s v="Hango(Hanko)"/>
    <x v="11"/>
    <x v="1"/>
    <s v="Direct"/>
    <n v="1"/>
    <n v="0"/>
    <n v="8.83"/>
  </r>
  <r>
    <s v="Import"/>
    <s v="Scandinavia"/>
    <s v="Finland"/>
    <s v="Helsinki"/>
    <x v="13"/>
    <x v="0"/>
    <s v="Direct"/>
    <n v="7"/>
    <n v="8"/>
    <n v="96.197000000000003"/>
  </r>
  <r>
    <s v="Import"/>
    <s v="Scandinavia"/>
    <s v="Finland"/>
    <s v="Helsinki"/>
    <x v="67"/>
    <x v="0"/>
    <s v="Direct"/>
    <n v="1"/>
    <n v="2"/>
    <n v="3.9359999999999999"/>
  </r>
  <r>
    <s v="Import"/>
    <s v="Scandinavia"/>
    <s v="Finland"/>
    <s v="Helsinki"/>
    <x v="9"/>
    <x v="0"/>
    <s v="Direct"/>
    <n v="4"/>
    <n v="4"/>
    <n v="50.134999999999998"/>
  </r>
  <r>
    <s v="Import"/>
    <s v="United Kingdom and Ireland"/>
    <s v="United Kingdom"/>
    <s v="Southampton"/>
    <x v="18"/>
    <x v="0"/>
    <s v="Direct"/>
    <n v="23"/>
    <n v="45"/>
    <n v="342.64100000000002"/>
  </r>
  <r>
    <s v="Import"/>
    <s v="United Kingdom and Ireland"/>
    <s v="United Kingdom"/>
    <s v="Southampton"/>
    <x v="19"/>
    <x v="0"/>
    <s v="Direct"/>
    <n v="2"/>
    <n v="2"/>
    <n v="14.33"/>
  </r>
  <r>
    <s v="Import"/>
    <s v="United Kingdom and Ireland"/>
    <s v="United Kingdom"/>
    <s v="Southampton"/>
    <x v="26"/>
    <x v="0"/>
    <s v="Direct"/>
    <n v="1"/>
    <n v="1"/>
    <n v="0.625"/>
  </r>
  <r>
    <s v="Import"/>
    <s v="United Kingdom and Ireland"/>
    <s v="United Kingdom"/>
    <s v="Southampton"/>
    <x v="20"/>
    <x v="1"/>
    <s v="Direct"/>
    <n v="20"/>
    <n v="0"/>
    <n v="32.795000000000002"/>
  </r>
  <r>
    <s v="Import"/>
    <s v="United Kingdom and Ireland"/>
    <s v="United Kingdom"/>
    <s v="Southampton"/>
    <x v="20"/>
    <x v="0"/>
    <s v="Direct"/>
    <n v="8"/>
    <n v="14"/>
    <n v="51.661000000000001"/>
  </r>
  <r>
    <s v="Import"/>
    <s v="United Kingdom and Ireland"/>
    <s v="United Kingdom"/>
    <s v="Southampton"/>
    <x v="79"/>
    <x v="0"/>
    <s v="Direct"/>
    <n v="1"/>
    <n v="2"/>
    <n v="21.3"/>
  </r>
  <r>
    <s v="Import"/>
    <s v="United Kingdom and Ireland"/>
    <s v="United Kingdom"/>
    <s v="Southampton"/>
    <x v="7"/>
    <x v="0"/>
    <s v="Direct"/>
    <n v="10"/>
    <n v="18"/>
    <n v="34.42"/>
  </r>
  <r>
    <s v="Import"/>
    <s v="United Kingdom and Ireland"/>
    <s v="United Kingdom"/>
    <s v="Southampton"/>
    <x v="6"/>
    <x v="0"/>
    <s v="Direct"/>
    <n v="14"/>
    <n v="26"/>
    <n v="114.45099999999999"/>
  </r>
  <r>
    <s v="Import"/>
    <s v="United Kingdom and Ireland"/>
    <s v="United Kingdom"/>
    <s v="Southampton"/>
    <x v="3"/>
    <x v="0"/>
    <s v="Direct"/>
    <n v="7"/>
    <n v="14"/>
    <n v="68.123999999999995"/>
  </r>
  <r>
    <s v="Import"/>
    <s v="United Kingdom and Ireland"/>
    <s v="United Kingdom"/>
    <s v="Southampton"/>
    <x v="8"/>
    <x v="0"/>
    <s v="Direct"/>
    <n v="2"/>
    <n v="2"/>
    <n v="17.7"/>
  </r>
  <r>
    <s v="Import"/>
    <s v="United Kingdom and Ireland"/>
    <s v="United Kingdom"/>
    <s v="St Helens"/>
    <x v="53"/>
    <x v="0"/>
    <s v="Direct"/>
    <n v="1"/>
    <n v="2"/>
    <n v="28.701000000000001"/>
  </r>
  <r>
    <s v="Import"/>
    <s v="United Kingdom and Ireland"/>
    <s v="United Kingdom"/>
    <s v="STAFFORD"/>
    <x v="6"/>
    <x v="0"/>
    <s v="Direct"/>
    <n v="1"/>
    <n v="1"/>
    <n v="4.8"/>
  </r>
  <r>
    <s v="Import"/>
    <s v="United Kingdom and Ireland"/>
    <s v="United Kingdom"/>
    <s v="Stoke-on-Trent"/>
    <x v="32"/>
    <x v="0"/>
    <s v="Direct"/>
    <n v="6"/>
    <n v="8"/>
    <n v="25.035699999999999"/>
  </r>
  <r>
    <s v="Import"/>
    <s v="United Kingdom and Ireland"/>
    <s v="United Kingdom"/>
    <s v="Swadlincote"/>
    <x v="44"/>
    <x v="0"/>
    <s v="Direct"/>
    <n v="1"/>
    <n v="1"/>
    <n v="6.2305999999999999"/>
  </r>
  <r>
    <s v="Import"/>
    <s v="United Kingdom and Ireland"/>
    <s v="United Kingdom"/>
    <s v="Swansea"/>
    <x v="6"/>
    <x v="0"/>
    <s v="Direct"/>
    <n v="2"/>
    <n v="3"/>
    <n v="7.4470000000000001"/>
  </r>
  <r>
    <s v="Import"/>
    <s v="United Kingdom and Ireland"/>
    <s v="United Kingdom"/>
    <s v="Tamworth"/>
    <x v="18"/>
    <x v="0"/>
    <s v="Direct"/>
    <n v="9"/>
    <n v="18"/>
    <n v="76.097999999999999"/>
  </r>
  <r>
    <s v="Import"/>
    <s v="United Kingdom and Ireland"/>
    <s v="United Kingdom"/>
    <s v="Telford"/>
    <x v="80"/>
    <x v="0"/>
    <s v="Direct"/>
    <n v="1"/>
    <n v="1"/>
    <n v="2.0390000000000001"/>
  </r>
  <r>
    <s v="Import"/>
    <s v="United Kingdom and Ireland"/>
    <s v="United Kingdom"/>
    <s v="Thames Ditton"/>
    <x v="6"/>
    <x v="0"/>
    <s v="Direct"/>
    <n v="2"/>
    <n v="4"/>
    <n v="12.305400000000001"/>
  </r>
  <r>
    <s v="Import"/>
    <s v="United Kingdom and Ireland"/>
    <s v="United Kingdom"/>
    <s v="Thetford"/>
    <x v="11"/>
    <x v="0"/>
    <s v="Direct"/>
    <n v="1"/>
    <n v="1"/>
    <n v="4.9291"/>
  </r>
  <r>
    <s v="Import"/>
    <s v="United Kingdom and Ireland"/>
    <s v="United Kingdom"/>
    <s v="TIVETSHALL ST MARGARET"/>
    <x v="53"/>
    <x v="0"/>
    <s v="Direct"/>
    <n v="1"/>
    <n v="2"/>
    <n v="20.72"/>
  </r>
  <r>
    <s v="Import"/>
    <s v="United Kingdom and Ireland"/>
    <s v="United Kingdom"/>
    <s v="Trafford Park"/>
    <x v="17"/>
    <x v="0"/>
    <s v="Direct"/>
    <n v="0"/>
    <n v="0"/>
    <n v="3.4550000000000001"/>
  </r>
  <r>
    <s v="Import"/>
    <s v="United Kingdom and Ireland"/>
    <s v="United Kingdom"/>
    <s v="Trafford Park"/>
    <x v="80"/>
    <x v="0"/>
    <s v="Direct"/>
    <n v="0"/>
    <n v="0"/>
    <n v="0.372"/>
  </r>
  <r>
    <s v="Import"/>
    <s v="United Kingdom and Ireland"/>
    <s v="United Kingdom"/>
    <s v="Trafford Park"/>
    <x v="9"/>
    <x v="0"/>
    <s v="Direct"/>
    <n v="0"/>
    <n v="0"/>
    <n v="0.745"/>
  </r>
  <r>
    <s v="Import"/>
    <s v="United Kingdom and Ireland"/>
    <s v="United Kingdom"/>
    <s v="United Kingdom - other"/>
    <x v="57"/>
    <x v="0"/>
    <s v="Direct"/>
    <n v="14"/>
    <n v="26"/>
    <n v="330.64400000000001"/>
  </r>
  <r>
    <s v="Import"/>
    <s v="United Kingdom and Ireland"/>
    <s v="United Kingdom"/>
    <s v="United Kingdom - other"/>
    <x v="17"/>
    <x v="0"/>
    <s v="Direct"/>
    <n v="1"/>
    <n v="2"/>
    <n v="9.68"/>
  </r>
  <r>
    <s v="Import"/>
    <s v="Scandinavia"/>
    <s v="Finland"/>
    <s v="Kotka"/>
    <x v="10"/>
    <x v="0"/>
    <s v="Direct"/>
    <n v="1"/>
    <n v="2"/>
    <n v="19.18"/>
  </r>
  <r>
    <s v="Import"/>
    <s v="Scandinavia"/>
    <s v="Finland"/>
    <s v="Kotka"/>
    <x v="14"/>
    <x v="0"/>
    <s v="Direct"/>
    <n v="3"/>
    <n v="3"/>
    <n v="67.477000000000004"/>
  </r>
  <r>
    <s v="Import"/>
    <s v="Scandinavia"/>
    <s v="Finland"/>
    <s v="Rauma"/>
    <x v="10"/>
    <x v="0"/>
    <s v="Direct"/>
    <n v="4"/>
    <n v="4"/>
    <n v="78.260000000000005"/>
  </r>
  <r>
    <s v="Import"/>
    <s v="Scandinavia"/>
    <s v="Finland"/>
    <s v="Rauma"/>
    <x v="11"/>
    <x v="0"/>
    <s v="Direct"/>
    <n v="2"/>
    <n v="4"/>
    <n v="18.8"/>
  </r>
  <r>
    <s v="Import"/>
    <s v="Scandinavia"/>
    <s v="Finland"/>
    <s v="Rauma"/>
    <x v="31"/>
    <x v="0"/>
    <s v="Direct"/>
    <n v="18"/>
    <n v="18"/>
    <n v="441.58800000000002"/>
  </r>
  <r>
    <s v="Import"/>
    <s v="Scandinavia"/>
    <s v="Finland"/>
    <s v="Uleaborg (Oulu)"/>
    <x v="14"/>
    <x v="0"/>
    <s v="Direct"/>
    <n v="123"/>
    <n v="246"/>
    <n v="2548.6482000000001"/>
  </r>
  <r>
    <s v="Import"/>
    <s v="Scandinavia"/>
    <s v="Norway"/>
    <s v="Bergen"/>
    <x v="18"/>
    <x v="0"/>
    <s v="Direct"/>
    <n v="4"/>
    <n v="5"/>
    <n v="62.003999999999998"/>
  </r>
  <r>
    <s v="Import"/>
    <s v="Scandinavia"/>
    <s v="Norway"/>
    <s v="Brevik"/>
    <x v="31"/>
    <x v="0"/>
    <s v="Direct"/>
    <n v="26"/>
    <n v="26"/>
    <n v="626.88"/>
  </r>
  <r>
    <s v="Import"/>
    <s v="Scandinavia"/>
    <s v="Norway"/>
    <s v="Fredrikstad"/>
    <x v="10"/>
    <x v="0"/>
    <s v="Direct"/>
    <n v="9"/>
    <n v="18"/>
    <n v="215.48159999999999"/>
  </r>
  <r>
    <s v="Import"/>
    <s v="Scandinavia"/>
    <s v="Norway"/>
    <s v="Heroya"/>
    <x v="31"/>
    <x v="0"/>
    <s v="Direct"/>
    <n v="12"/>
    <n v="12"/>
    <n v="289.392"/>
  </r>
  <r>
    <s v="Import"/>
    <s v="Scandinavia"/>
    <s v="Norway"/>
    <s v="Larvik"/>
    <x v="55"/>
    <x v="0"/>
    <s v="Direct"/>
    <n v="26"/>
    <n v="26"/>
    <n v="626.88"/>
  </r>
  <r>
    <s v="Import"/>
    <s v="Scandinavia"/>
    <s v="Norway"/>
    <s v="Norway - other"/>
    <x v="10"/>
    <x v="0"/>
    <s v="Direct"/>
    <n v="1"/>
    <n v="1"/>
    <n v="19.48"/>
  </r>
  <r>
    <s v="Import"/>
    <s v="Scandinavia"/>
    <s v="Norway"/>
    <s v="Oslo"/>
    <x v="62"/>
    <x v="0"/>
    <s v="Direct"/>
    <n v="3"/>
    <n v="6"/>
    <n v="55.484999999999999"/>
  </r>
  <r>
    <s v="Import"/>
    <s v="Scandinavia"/>
    <s v="Norway"/>
    <s v="Stavanger"/>
    <x v="18"/>
    <x v="0"/>
    <s v="Direct"/>
    <n v="12"/>
    <n v="20"/>
    <n v="203.78399999999999"/>
  </r>
  <r>
    <s v="Import"/>
    <s v="Scandinavia"/>
    <s v="Norway"/>
    <s v="Stavanger"/>
    <x v="6"/>
    <x v="0"/>
    <s v="Direct"/>
    <n v="1"/>
    <n v="1"/>
    <n v="1.0569999999999999"/>
  </r>
  <r>
    <s v="Import"/>
    <s v="Scandinavia"/>
    <s v="Sweden"/>
    <s v="Gavle"/>
    <x v="11"/>
    <x v="0"/>
    <s v="Direct"/>
    <n v="8"/>
    <n v="11"/>
    <n v="20.722999999999999"/>
  </r>
  <r>
    <s v="Import"/>
    <s v="Scandinavia"/>
    <s v="Sweden"/>
    <s v="Gavle"/>
    <x v="19"/>
    <x v="0"/>
    <s v="Direct"/>
    <n v="5"/>
    <n v="5"/>
    <n v="78.921999999999997"/>
  </r>
  <r>
    <s v="Import"/>
    <s v="Scandinavia"/>
    <s v="Sweden"/>
    <s v="Gavle"/>
    <x v="5"/>
    <x v="0"/>
    <s v="Direct"/>
    <n v="3"/>
    <n v="3"/>
    <n v="66.346500000000006"/>
  </r>
  <r>
    <s v="Import"/>
    <s v="Scandinavia"/>
    <s v="Sweden"/>
    <s v="Gothenburg"/>
    <x v="57"/>
    <x v="0"/>
    <s v="Direct"/>
    <n v="42"/>
    <n v="43"/>
    <n v="597.25639999999999"/>
  </r>
  <r>
    <s v="Import"/>
    <s v="Scandinavia"/>
    <s v="Sweden"/>
    <s v="Gothenburg"/>
    <x v="51"/>
    <x v="0"/>
    <s v="Direct"/>
    <n v="2"/>
    <n v="2"/>
    <n v="39.295999999999999"/>
  </r>
  <r>
    <s v="Import"/>
    <s v="Scandinavia"/>
    <s v="Sweden"/>
    <s v="Gothenburg"/>
    <x v="18"/>
    <x v="0"/>
    <s v="Direct"/>
    <n v="21"/>
    <n v="33"/>
    <n v="351.37759999999997"/>
  </r>
  <r>
    <s v="Import"/>
    <s v="Scandinavia"/>
    <s v="Sweden"/>
    <s v="Gothenburg"/>
    <x v="19"/>
    <x v="0"/>
    <s v="Direct"/>
    <n v="7"/>
    <n v="9"/>
    <n v="31.882999999999999"/>
  </r>
  <r>
    <s v="Import"/>
    <s v="Scandinavia"/>
    <s v="Sweden"/>
    <s v="Gothenburg"/>
    <x v="7"/>
    <x v="1"/>
    <s v="Direct"/>
    <n v="81"/>
    <n v="0"/>
    <n v="358.86799999999999"/>
  </r>
  <r>
    <s v="Import"/>
    <s v="Scandinavia"/>
    <s v="Sweden"/>
    <s v="Gothenburg"/>
    <x v="5"/>
    <x v="0"/>
    <s v="Direct"/>
    <n v="9"/>
    <n v="9"/>
    <n v="198.19110000000001"/>
  </r>
  <r>
    <s v="Import"/>
    <s v="Scandinavia"/>
    <s v="Sweden"/>
    <s v="Gothenburg"/>
    <x v="8"/>
    <x v="0"/>
    <s v="Direct"/>
    <n v="5"/>
    <n v="8"/>
    <n v="55.930999999999997"/>
  </r>
  <r>
    <s v="Import"/>
    <s v="Scandinavia"/>
    <s v="Sweden"/>
    <s v="Helsingborg"/>
    <x v="60"/>
    <x v="0"/>
    <s v="Direct"/>
    <n v="4"/>
    <n v="7"/>
    <n v="43.021000000000001"/>
  </r>
  <r>
    <s v="Import"/>
    <s v="Scandinavia"/>
    <s v="Sweden"/>
    <s v="Helsingborg"/>
    <x v="1"/>
    <x v="0"/>
    <s v="Direct"/>
    <n v="2"/>
    <n v="4"/>
    <n v="48.222000000000001"/>
  </r>
  <r>
    <s v="Import"/>
    <s v="Scandinavia"/>
    <s v="Sweden"/>
    <s v="Helsingborg"/>
    <x v="36"/>
    <x v="0"/>
    <s v="Direct"/>
    <n v="2"/>
    <n v="2"/>
    <n v="3"/>
  </r>
  <r>
    <s v="Import"/>
    <s v="Scandinavia"/>
    <s v="Sweden"/>
    <s v="Helsingborg"/>
    <x v="11"/>
    <x v="0"/>
    <s v="Direct"/>
    <n v="14"/>
    <n v="22"/>
    <n v="137.28280000000001"/>
  </r>
  <r>
    <s v="Import"/>
    <s v="Scandinavia"/>
    <s v="Sweden"/>
    <s v="Stockholm"/>
    <x v="11"/>
    <x v="0"/>
    <s v="Direct"/>
    <n v="9"/>
    <n v="11"/>
    <n v="24.805"/>
  </r>
  <r>
    <s v="Import"/>
    <s v="Scandinavia"/>
    <s v="Sweden"/>
    <s v="Sweden - other"/>
    <x v="11"/>
    <x v="0"/>
    <s v="Direct"/>
    <n v="2"/>
    <n v="2"/>
    <n v="25.7"/>
  </r>
  <r>
    <s v="Import"/>
    <s v="South America"/>
    <s v="Argentina"/>
    <s v="Buenos Aires"/>
    <x v="18"/>
    <x v="0"/>
    <s v="Direct"/>
    <n v="1"/>
    <n v="2"/>
    <n v="7.74"/>
  </r>
  <r>
    <s v="Import"/>
    <s v="United Kingdom and Ireland"/>
    <s v="United Kingdom"/>
    <s v="United Kingdom - other"/>
    <x v="51"/>
    <x v="0"/>
    <s v="Direct"/>
    <n v="11"/>
    <n v="18"/>
    <n v="87.684200000000004"/>
  </r>
  <r>
    <s v="Import"/>
    <s v="United Kingdom and Ireland"/>
    <s v="United Kingdom"/>
    <s v="United Kingdom - other"/>
    <x v="18"/>
    <x v="0"/>
    <s v="Direct"/>
    <n v="53"/>
    <n v="95"/>
    <n v="955.26149999999996"/>
  </r>
  <r>
    <s v="Import"/>
    <s v="United Kingdom and Ireland"/>
    <s v="United Kingdom"/>
    <s v="United Kingdom - other"/>
    <x v="19"/>
    <x v="0"/>
    <s v="Direct"/>
    <n v="15"/>
    <n v="20"/>
    <n v="91.436999999999998"/>
  </r>
  <r>
    <s v="Import"/>
    <s v="United Kingdom and Ireland"/>
    <s v="United Kingdom"/>
    <s v="United Kingdom - other"/>
    <x v="20"/>
    <x v="0"/>
    <s v="Direct"/>
    <n v="2"/>
    <n v="4"/>
    <n v="12.583"/>
  </r>
  <r>
    <s v="Import"/>
    <s v="United Kingdom and Ireland"/>
    <s v="United Kingdom"/>
    <s v="United Kingdom - other"/>
    <x v="7"/>
    <x v="0"/>
    <s v="Direct"/>
    <n v="34"/>
    <n v="63"/>
    <n v="232.82740000000001"/>
  </r>
  <r>
    <s v="Import"/>
    <s v="United Kingdom and Ireland"/>
    <s v="United Kingdom"/>
    <s v="United Kingdom - other"/>
    <x v="3"/>
    <x v="0"/>
    <s v="Direct"/>
    <n v="16"/>
    <n v="29"/>
    <n v="141.90629999999999"/>
  </r>
  <r>
    <s v="Import"/>
    <s v="United Kingdom and Ireland"/>
    <s v="United Kingdom"/>
    <s v="United Kingdom - other"/>
    <x v="5"/>
    <x v="0"/>
    <s v="Direct"/>
    <n v="3"/>
    <n v="4"/>
    <n v="34.460700000000003"/>
  </r>
  <r>
    <s v="Import"/>
    <s v="United Kingdom and Ireland"/>
    <s v="United Kingdom"/>
    <s v="United Kingdom - other"/>
    <x v="24"/>
    <x v="0"/>
    <s v="Direct"/>
    <n v="8"/>
    <n v="16"/>
    <n v="145.33170000000001"/>
  </r>
  <r>
    <s v="Import"/>
    <s v="United Kingdom and Ireland"/>
    <s v="United Kingdom"/>
    <s v="United Kingdom - other"/>
    <x v="71"/>
    <x v="0"/>
    <s v="Direct"/>
    <n v="1"/>
    <n v="1"/>
    <n v="20.7"/>
  </r>
  <r>
    <s v="Import"/>
    <s v="United Kingdom and Ireland"/>
    <s v="United Kingdom"/>
    <s v="Wakefield"/>
    <x v="10"/>
    <x v="0"/>
    <s v="Direct"/>
    <n v="2"/>
    <n v="2"/>
    <n v="43.2"/>
  </r>
  <r>
    <s v="Import"/>
    <s v="United Kingdom and Ireland"/>
    <s v="United Kingdom"/>
    <s v="Wareham"/>
    <x v="36"/>
    <x v="0"/>
    <s v="Direct"/>
    <n v="2"/>
    <n v="4"/>
    <n v="6.6630000000000003"/>
  </r>
  <r>
    <s v="Import"/>
    <s v="United Kingdom and Ireland"/>
    <s v="United Kingdom"/>
    <s v="WARRINGTON"/>
    <x v="11"/>
    <x v="0"/>
    <s v="Direct"/>
    <n v="1"/>
    <n v="1"/>
    <n v="1.4424999999999999"/>
  </r>
  <r>
    <s v="Import"/>
    <s v="United Kingdom and Ireland"/>
    <s v="United Kingdom"/>
    <s v="WARRINGTON"/>
    <x v="82"/>
    <x v="0"/>
    <s v="Direct"/>
    <n v="1"/>
    <n v="1"/>
    <n v="17.14"/>
  </r>
  <r>
    <s v="Import"/>
    <s v="United Kingdom and Ireland"/>
    <s v="United Kingdom"/>
    <s v="WARRINGTON"/>
    <x v="97"/>
    <x v="0"/>
    <s v="Direct"/>
    <n v="1"/>
    <n v="1"/>
    <n v="14.885999999999999"/>
  </r>
  <r>
    <s v="Import"/>
    <s v="United Kingdom and Ireland"/>
    <s v="United Kingdom"/>
    <s v="Washington"/>
    <x v="10"/>
    <x v="0"/>
    <s v="Direct"/>
    <n v="1"/>
    <n v="1"/>
    <n v="2.94"/>
  </r>
  <r>
    <s v="Import"/>
    <s v="United Kingdom and Ireland"/>
    <s v="United Kingdom"/>
    <s v="Wellingborough"/>
    <x v="7"/>
    <x v="0"/>
    <s v="Direct"/>
    <n v="1"/>
    <n v="1"/>
    <n v="8.4518000000000004"/>
  </r>
  <r>
    <s v="Import"/>
    <s v="United Kingdom and Ireland"/>
    <s v="United Kingdom"/>
    <s v="Wisbech"/>
    <x v="53"/>
    <x v="0"/>
    <s v="Direct"/>
    <n v="5"/>
    <n v="5"/>
    <n v="83.450999999999993"/>
  </r>
  <r>
    <s v="Import"/>
    <s v="United Kingdom and Ireland"/>
    <s v="United Kingdom"/>
    <s v="WORCESTER"/>
    <x v="6"/>
    <x v="0"/>
    <s v="Direct"/>
    <n v="1"/>
    <n v="1"/>
    <n v="3.3639999999999999"/>
  </r>
  <r>
    <s v="Import"/>
    <s v="West Indies"/>
    <s v="Timor-Leste"/>
    <s v="Dili"/>
    <x v="6"/>
    <x v="0"/>
    <s v="Direct"/>
    <n v="1"/>
    <n v="1"/>
    <n v="3.0369999999999999"/>
  </r>
  <r>
    <s v="Import"/>
    <s v="Western Europe"/>
    <s v="Austria"/>
    <s v="Austria - Other"/>
    <x v="18"/>
    <x v="0"/>
    <s v="Direct"/>
    <n v="1"/>
    <n v="2"/>
    <n v="7.7510000000000003"/>
  </r>
  <r>
    <s v="Import"/>
    <s v="Western Europe"/>
    <s v="Austria"/>
    <s v="Austria - Other"/>
    <x v="3"/>
    <x v="0"/>
    <s v="Direct"/>
    <n v="1"/>
    <n v="1"/>
    <n v="5.6128"/>
  </r>
  <r>
    <s v="Import"/>
    <s v="Western Europe"/>
    <s v="Austria"/>
    <s v="Horsching"/>
    <x v="9"/>
    <x v="0"/>
    <s v="Direct"/>
    <n v="1"/>
    <n v="2"/>
    <n v="14.6592"/>
  </r>
  <r>
    <s v="Import"/>
    <s v="Western Europe"/>
    <s v="Austria"/>
    <s v="Vienna Danubepier Hov"/>
    <x v="13"/>
    <x v="0"/>
    <s v="Direct"/>
    <n v="1"/>
    <n v="1"/>
    <n v="16.065999999999999"/>
  </r>
  <r>
    <s v="Import"/>
    <s v="Western Europe"/>
    <s v="Belgium"/>
    <s v="Antwerp"/>
    <x v="57"/>
    <x v="0"/>
    <s v="Direct"/>
    <n v="177"/>
    <n v="187"/>
    <n v="3402.029"/>
  </r>
  <r>
    <s v="Import"/>
    <s v="Western Europe"/>
    <s v="Belgium"/>
    <s v="Antwerp"/>
    <x v="21"/>
    <x v="0"/>
    <s v="Direct"/>
    <n v="68"/>
    <n v="126"/>
    <n v="517.10640000000001"/>
  </r>
  <r>
    <s v="Import"/>
    <s v="Western Europe"/>
    <s v="Belgium"/>
    <s v="Antwerp"/>
    <x v="60"/>
    <x v="0"/>
    <s v="Direct"/>
    <n v="16"/>
    <n v="17"/>
    <n v="110.5047"/>
  </r>
  <r>
    <s v="Import"/>
    <s v="Western Europe"/>
    <s v="Belgium"/>
    <s v="Antwerp"/>
    <x v="29"/>
    <x v="0"/>
    <s v="Direct"/>
    <n v="2"/>
    <n v="4"/>
    <n v="38.393000000000001"/>
  </r>
  <r>
    <s v="Import"/>
    <s v="Western Europe"/>
    <s v="Belgium"/>
    <s v="Antwerp"/>
    <x v="39"/>
    <x v="0"/>
    <s v="Direct"/>
    <n v="1"/>
    <n v="1"/>
    <n v="18.100000000000001"/>
  </r>
  <r>
    <s v="Import"/>
    <s v="Western Europe"/>
    <s v="Belgium"/>
    <s v="Antwerp"/>
    <x v="36"/>
    <x v="0"/>
    <s v="Direct"/>
    <n v="29"/>
    <n v="38"/>
    <n v="110.0599"/>
  </r>
  <r>
    <s v="Import"/>
    <s v="Western Europe"/>
    <s v="Belgium"/>
    <s v="Antwerp"/>
    <x v="11"/>
    <x v="1"/>
    <s v="Direct"/>
    <n v="38"/>
    <n v="0"/>
    <n v="393.51400000000001"/>
  </r>
  <r>
    <s v="Import"/>
    <s v="Western Europe"/>
    <s v="Belgium"/>
    <s v="Antwerp"/>
    <x v="11"/>
    <x v="0"/>
    <s v="Direct"/>
    <n v="247"/>
    <n v="425"/>
    <n v="2752.4607999999998"/>
  </r>
  <r>
    <s v="Import"/>
    <s v="Western Europe"/>
    <s v="Belgium"/>
    <s v="Antwerp"/>
    <x v="50"/>
    <x v="0"/>
    <s v="Direct"/>
    <n v="1"/>
    <n v="1"/>
    <n v="11.227"/>
  </r>
  <r>
    <s v="Import"/>
    <s v="Western Europe"/>
    <s v="Belgium"/>
    <s v="Antwerp"/>
    <x v="66"/>
    <x v="0"/>
    <s v="Direct"/>
    <n v="1"/>
    <n v="2"/>
    <n v="24.423999999999999"/>
  </r>
  <r>
    <s v="Import"/>
    <s v="Western Europe"/>
    <s v="Belgium"/>
    <s v="Antwerp"/>
    <x v="84"/>
    <x v="0"/>
    <s v="Direct"/>
    <n v="1"/>
    <n v="2"/>
    <n v="15.796200000000001"/>
  </r>
  <r>
    <s v="Import"/>
    <s v="Western Europe"/>
    <s v="Belgium"/>
    <s v="Antwerp"/>
    <x v="44"/>
    <x v="0"/>
    <s v="Direct"/>
    <n v="70"/>
    <n v="117"/>
    <n v="1004.2057"/>
  </r>
  <r>
    <s v="Import"/>
    <s v="Western Europe"/>
    <s v="Belgium"/>
    <s v="Antwerp"/>
    <x v="75"/>
    <x v="0"/>
    <s v="Direct"/>
    <n v="24"/>
    <n v="24"/>
    <n v="498.06"/>
  </r>
  <r>
    <s v="Import"/>
    <s v="Western Europe"/>
    <s v="Belgium"/>
    <s v="Antwerp"/>
    <x v="16"/>
    <x v="0"/>
    <s v="Direct"/>
    <n v="6"/>
    <n v="10"/>
    <n v="81.453199999999995"/>
  </r>
  <r>
    <s v="Import"/>
    <s v="Western Europe"/>
    <s v="Belgium"/>
    <s v="Antwerp"/>
    <x v="8"/>
    <x v="0"/>
    <s v="Direct"/>
    <n v="72"/>
    <n v="119"/>
    <n v="655.18880000000001"/>
  </r>
  <r>
    <s v="Import"/>
    <s v="Western Europe"/>
    <s v="Belgium"/>
    <s v="Belgium - other"/>
    <x v="10"/>
    <x v="0"/>
    <s v="Direct"/>
    <n v="2"/>
    <n v="2"/>
    <n v="47.124000000000002"/>
  </r>
  <r>
    <s v="Import"/>
    <s v="Western Europe"/>
    <s v="Belgium"/>
    <s v="Belgium - other"/>
    <x v="3"/>
    <x v="0"/>
    <s v="Direct"/>
    <n v="1"/>
    <n v="2"/>
    <n v="16.920000000000002"/>
  </r>
  <r>
    <s v="Import"/>
    <s v="Western Europe"/>
    <s v="Belgium"/>
    <s v="Belgium - other"/>
    <x v="4"/>
    <x v="0"/>
    <s v="Direct"/>
    <n v="3"/>
    <n v="3"/>
    <n v="75.612099999999998"/>
  </r>
  <r>
    <s v="Import"/>
    <s v="Western Europe"/>
    <s v="Belgium"/>
    <s v="Gent"/>
    <x v="3"/>
    <x v="0"/>
    <s v="Direct"/>
    <n v="1"/>
    <n v="2"/>
    <n v="5.4130000000000003"/>
  </r>
  <r>
    <s v="Import"/>
    <s v="Western Europe"/>
    <s v="Belgium"/>
    <s v="Wielsbeke"/>
    <x v="51"/>
    <x v="0"/>
    <s v="Direct"/>
    <n v="14"/>
    <n v="14"/>
    <n v="169.53829999999999"/>
  </r>
  <r>
    <s v="Import"/>
    <s v="Western Europe"/>
    <s v="Belgium"/>
    <s v="Zeebrugge"/>
    <x v="13"/>
    <x v="0"/>
    <s v="Direct"/>
    <n v="3"/>
    <n v="3"/>
    <n v="39.8202"/>
  </r>
  <r>
    <s v="Import"/>
    <s v="Western Europe"/>
    <s v="Belgium"/>
    <s v="Zeebrugge"/>
    <x v="14"/>
    <x v="1"/>
    <s v="Direct"/>
    <n v="63"/>
    <n v="0"/>
    <n v="583.94100000000003"/>
  </r>
  <r>
    <s v="Import"/>
    <s v="Western Europe"/>
    <s v="Belgium"/>
    <s v="Zeebrugge"/>
    <x v="9"/>
    <x v="1"/>
    <s v="Direct"/>
    <n v="900"/>
    <n v="0"/>
    <n v="9452.43"/>
  </r>
  <r>
    <s v="Import"/>
    <s v="Western Europe"/>
    <s v="France"/>
    <s v="Chateaubriant"/>
    <x v="11"/>
    <x v="0"/>
    <s v="Direct"/>
    <n v="1"/>
    <n v="2"/>
    <n v="8.0920000000000005"/>
  </r>
  <r>
    <s v="Import"/>
    <s v="Western Europe"/>
    <s v="France"/>
    <s v="Dunkirk"/>
    <x v="57"/>
    <x v="0"/>
    <s v="Direct"/>
    <n v="8"/>
    <n v="8"/>
    <n v="145.37119999999999"/>
  </r>
  <r>
    <s v="Import"/>
    <s v="Western Europe"/>
    <s v="France"/>
    <s v="Fos-Sur-Mer"/>
    <x v="61"/>
    <x v="0"/>
    <s v="Direct"/>
    <n v="17"/>
    <n v="31"/>
    <n v="334.37599999999998"/>
  </r>
  <r>
    <s v="Import"/>
    <s v="Western Europe"/>
    <s v="France"/>
    <s v="Fos-Sur-Mer"/>
    <x v="0"/>
    <x v="0"/>
    <s v="Direct"/>
    <n v="2"/>
    <n v="2"/>
    <n v="25.26"/>
  </r>
  <r>
    <s v="Import"/>
    <s v="Western Europe"/>
    <s v="France"/>
    <s v="Fos-Sur-Mer"/>
    <x v="40"/>
    <x v="0"/>
    <s v="Direct"/>
    <n v="1"/>
    <n v="2"/>
    <n v="20.84"/>
  </r>
  <r>
    <s v="Import"/>
    <s v="Western Europe"/>
    <s v="France"/>
    <s v="Fos-Sur-Mer"/>
    <x v="70"/>
    <x v="0"/>
    <s v="Direct"/>
    <n v="6"/>
    <n v="12"/>
    <n v="86.602000000000004"/>
  </r>
  <r>
    <s v="Import"/>
    <s v="Western Europe"/>
    <s v="France"/>
    <s v="Fos-Sur-Mer"/>
    <x v="79"/>
    <x v="0"/>
    <s v="Direct"/>
    <n v="12"/>
    <n v="24"/>
    <n v="251.38560000000001"/>
  </r>
  <r>
    <s v="Import"/>
    <s v="Western Europe"/>
    <s v="France"/>
    <s v="Fos-Sur-Mer"/>
    <x v="80"/>
    <x v="0"/>
    <s v="Direct"/>
    <n v="2"/>
    <n v="2"/>
    <n v="24.242000000000001"/>
  </r>
  <r>
    <s v="Import"/>
    <s v="Western Europe"/>
    <s v="France"/>
    <s v="Fos-Sur-Mer"/>
    <x v="6"/>
    <x v="0"/>
    <s v="Direct"/>
    <n v="3"/>
    <n v="3"/>
    <n v="7.72"/>
  </r>
  <r>
    <s v="Import"/>
    <s v="Western Europe"/>
    <s v="France"/>
    <s v="Fos-Sur-Mer"/>
    <x v="3"/>
    <x v="0"/>
    <s v="Direct"/>
    <n v="10"/>
    <n v="16"/>
    <n v="60.234999999999999"/>
  </r>
  <r>
    <s v="Import"/>
    <s v="South America"/>
    <s v="Argentina"/>
    <s v="Buenos Aires"/>
    <x v="8"/>
    <x v="0"/>
    <s v="Direct"/>
    <n v="2"/>
    <n v="4"/>
    <n v="50.363999999999997"/>
  </r>
  <r>
    <s v="Import"/>
    <s v="South America"/>
    <s v="Argentina"/>
    <s v="San Lorenzo"/>
    <x v="100"/>
    <x v="2"/>
    <s v="Direct"/>
    <n v="7"/>
    <n v="0"/>
    <n v="60096.32"/>
  </r>
  <r>
    <s v="Import"/>
    <s v="South America"/>
    <s v="Brazil"/>
    <s v="Itaguai"/>
    <x v="7"/>
    <x v="0"/>
    <s v="Direct"/>
    <n v="12"/>
    <n v="24"/>
    <n v="259.75"/>
  </r>
  <r>
    <s v="Import"/>
    <s v="South America"/>
    <s v="Brazil"/>
    <s v="Itaguai"/>
    <x v="5"/>
    <x v="0"/>
    <s v="Direct"/>
    <n v="15"/>
    <n v="30"/>
    <n v="165.2867"/>
  </r>
  <r>
    <s v="Import"/>
    <s v="South America"/>
    <s v="Brazil"/>
    <s v="Itajai"/>
    <x v="14"/>
    <x v="0"/>
    <s v="Direct"/>
    <n v="2"/>
    <n v="2"/>
    <n v="42.466000000000001"/>
  </r>
  <r>
    <s v="Import"/>
    <s v="South America"/>
    <s v="Brazil"/>
    <s v="Navegantes"/>
    <x v="47"/>
    <x v="0"/>
    <s v="Direct"/>
    <n v="4"/>
    <n v="8"/>
    <n v="18"/>
  </r>
  <r>
    <s v="Import"/>
    <s v="South America"/>
    <s v="Brazil"/>
    <s v="Paranagua"/>
    <x v="51"/>
    <x v="0"/>
    <s v="Direct"/>
    <n v="27"/>
    <n v="54"/>
    <n v="595.04840000000002"/>
  </r>
  <r>
    <s v="Import"/>
    <s v="South America"/>
    <s v="Brazil"/>
    <s v="Paranagua"/>
    <x v="47"/>
    <x v="0"/>
    <s v="Direct"/>
    <n v="2"/>
    <n v="4"/>
    <n v="9"/>
  </r>
  <r>
    <s v="Import"/>
    <s v="South America"/>
    <s v="Brazil"/>
    <s v="Paranagua"/>
    <x v="7"/>
    <x v="1"/>
    <s v="Direct"/>
    <n v="67"/>
    <n v="0"/>
    <n v="52.893999999999998"/>
  </r>
  <r>
    <s v="Import"/>
    <s v="South America"/>
    <s v="Brazil"/>
    <s v="Paranagua"/>
    <x v="9"/>
    <x v="1"/>
    <s v="Direct"/>
    <n v="33"/>
    <n v="0"/>
    <n v="472.23"/>
  </r>
  <r>
    <s v="Import"/>
    <s v="South America"/>
    <s v="Brazil"/>
    <s v="Rio De Janeiro"/>
    <x v="18"/>
    <x v="0"/>
    <s v="Direct"/>
    <n v="2"/>
    <n v="2"/>
    <n v="6.0335000000000001"/>
  </r>
  <r>
    <s v="Import"/>
    <s v="South America"/>
    <s v="Brazil"/>
    <s v="Rio De Janeiro"/>
    <x v="6"/>
    <x v="0"/>
    <s v="Direct"/>
    <n v="1"/>
    <n v="1"/>
    <n v="2.508"/>
  </r>
  <r>
    <s v="Import"/>
    <s v="South America"/>
    <s v="Brazil"/>
    <s v="Rio Grande"/>
    <x v="32"/>
    <x v="0"/>
    <s v="Direct"/>
    <n v="1"/>
    <n v="1"/>
    <n v="1.8408"/>
  </r>
  <r>
    <s v="Import"/>
    <s v="South America"/>
    <s v="Brazil"/>
    <s v="Rio Grande"/>
    <x v="5"/>
    <x v="0"/>
    <s v="Direct"/>
    <n v="4"/>
    <n v="5"/>
    <n v="30.754999999999999"/>
  </r>
  <r>
    <s v="Import"/>
    <s v="South America"/>
    <s v="Brazil"/>
    <s v="Santos"/>
    <x v="40"/>
    <x v="0"/>
    <s v="Direct"/>
    <n v="46"/>
    <n v="46"/>
    <n v="917.67250000000001"/>
  </r>
  <r>
    <s v="Import"/>
    <s v="South America"/>
    <s v="Brazil"/>
    <s v="Santos"/>
    <x v="11"/>
    <x v="1"/>
    <s v="Direct"/>
    <n v="2"/>
    <n v="0"/>
    <n v="1.1000000000000001"/>
  </r>
  <r>
    <s v="Import"/>
    <s v="South America"/>
    <s v="Brazil"/>
    <s v="Santos"/>
    <x v="11"/>
    <x v="1"/>
    <s v="Transhipment"/>
    <n v="4"/>
    <n v="0"/>
    <n v="7.63"/>
  </r>
  <r>
    <s v="Import"/>
    <s v="South America"/>
    <s v="Brazil"/>
    <s v="Santos"/>
    <x v="80"/>
    <x v="0"/>
    <s v="Direct"/>
    <n v="7"/>
    <n v="14"/>
    <n v="171.85820000000001"/>
  </r>
  <r>
    <s v="Import"/>
    <s v="South America"/>
    <s v="Brazil"/>
    <s v="Vila do Conde"/>
    <x v="5"/>
    <x v="1"/>
    <s v="Direct"/>
    <n v="28"/>
    <n v="0"/>
    <n v="50.4"/>
  </r>
  <r>
    <s v="Import"/>
    <s v="South America"/>
    <s v="Chile"/>
    <s v="Coronel"/>
    <x v="51"/>
    <x v="0"/>
    <s v="Direct"/>
    <n v="36"/>
    <n v="72"/>
    <n v="742.31200000000001"/>
  </r>
  <r>
    <s v="Import"/>
    <s v="South America"/>
    <s v="Chile"/>
    <s v="Coronel"/>
    <x v="18"/>
    <x v="0"/>
    <s v="Direct"/>
    <n v="3"/>
    <n v="6"/>
    <n v="55.77"/>
  </r>
  <r>
    <s v="Import"/>
    <s v="South America"/>
    <s v="Chile"/>
    <s v="San Antonio"/>
    <x v="51"/>
    <x v="0"/>
    <s v="Direct"/>
    <n v="1"/>
    <n v="2"/>
    <n v="22.4"/>
  </r>
  <r>
    <s v="Import"/>
    <s v="South America"/>
    <s v="Chile"/>
    <s v="San Antonio"/>
    <x v="40"/>
    <x v="0"/>
    <s v="Direct"/>
    <n v="8"/>
    <n v="15"/>
    <n v="154.0274"/>
  </r>
  <r>
    <s v="Import"/>
    <s v="South America"/>
    <s v="Chile"/>
    <s v="San Antonio"/>
    <x v="7"/>
    <x v="0"/>
    <s v="Direct"/>
    <n v="19"/>
    <n v="38"/>
    <n v="433.91399999999999"/>
  </r>
  <r>
    <s v="Import"/>
    <s v="South America"/>
    <s v="Chile"/>
    <s v="San Antonio"/>
    <x v="80"/>
    <x v="0"/>
    <s v="Direct"/>
    <n v="24"/>
    <n v="48"/>
    <n v="462.81400000000002"/>
  </r>
  <r>
    <s v="Import"/>
    <s v="South America"/>
    <s v="Chile"/>
    <s v="San Antonio"/>
    <x v="9"/>
    <x v="0"/>
    <s v="Direct"/>
    <n v="2"/>
    <n v="4"/>
    <n v="44.218000000000004"/>
  </r>
  <r>
    <s v="Import"/>
    <s v="South America"/>
    <s v="Chile"/>
    <s v="San Vicente"/>
    <x v="51"/>
    <x v="0"/>
    <s v="Direct"/>
    <n v="12"/>
    <n v="24"/>
    <n v="242.916"/>
  </r>
  <r>
    <s v="Import"/>
    <s v="South America"/>
    <s v="Chile"/>
    <s v="San Vicente"/>
    <x v="40"/>
    <x v="0"/>
    <s v="Direct"/>
    <n v="66"/>
    <n v="132"/>
    <n v="1203.5676000000001"/>
  </r>
  <r>
    <s v="Import"/>
    <s v="South America"/>
    <s v="Chile"/>
    <s v="Valparaiso"/>
    <x v="72"/>
    <x v="0"/>
    <s v="Direct"/>
    <n v="1"/>
    <n v="1"/>
    <n v="16.5"/>
  </r>
  <r>
    <s v="Import"/>
    <s v="South America"/>
    <s v="Colombia"/>
    <s v="Barranquilla"/>
    <x v="10"/>
    <x v="0"/>
    <s v="Direct"/>
    <n v="29"/>
    <n v="35"/>
    <n v="643.077"/>
  </r>
  <r>
    <s v="Import"/>
    <s v="South America"/>
    <s v="Colombia"/>
    <s v="Cartagena"/>
    <x v="21"/>
    <x v="0"/>
    <s v="Direct"/>
    <n v="9"/>
    <n v="9"/>
    <n v="181.59200000000001"/>
  </r>
  <r>
    <s v="Import"/>
    <s v="South America"/>
    <s v="Colombia"/>
    <s v="Cartagena"/>
    <x v="19"/>
    <x v="0"/>
    <s v="Direct"/>
    <n v="1"/>
    <n v="2"/>
    <n v="14.792"/>
  </r>
  <r>
    <s v="Import"/>
    <s v="South America"/>
    <s v="Colombia"/>
    <s v="Cartagena"/>
    <x v="8"/>
    <x v="0"/>
    <s v="Direct"/>
    <n v="2"/>
    <n v="3"/>
    <n v="19.687000000000001"/>
  </r>
  <r>
    <s v="Import"/>
    <s v="South America"/>
    <s v="Peru"/>
    <s v="Callao"/>
    <x v="10"/>
    <x v="0"/>
    <s v="Direct"/>
    <n v="9"/>
    <n v="9"/>
    <n v="197.37200000000001"/>
  </r>
  <r>
    <s v="Import"/>
    <s v="South America"/>
    <s v="Peru"/>
    <s v="Callao"/>
    <x v="23"/>
    <x v="0"/>
    <s v="Direct"/>
    <n v="1"/>
    <n v="2"/>
    <n v="16.14"/>
  </r>
  <r>
    <s v="Import"/>
    <s v="South America"/>
    <s v="Peru"/>
    <s v="Callao"/>
    <x v="11"/>
    <x v="0"/>
    <s v="Direct"/>
    <n v="1"/>
    <n v="2"/>
    <n v="15.9"/>
  </r>
  <r>
    <s v="Import"/>
    <s v="South America"/>
    <s v="Peru"/>
    <s v="Callao"/>
    <x v="44"/>
    <x v="0"/>
    <s v="Direct"/>
    <n v="1"/>
    <n v="1"/>
    <n v="16.37"/>
  </r>
  <r>
    <s v="Import"/>
    <s v="South America"/>
    <s v="Peru"/>
    <s v="Callao"/>
    <x v="53"/>
    <x v="0"/>
    <s v="Direct"/>
    <n v="1"/>
    <n v="1"/>
    <n v="8.25"/>
  </r>
  <r>
    <s v="Import"/>
    <s v="South America"/>
    <s v="Peru"/>
    <s v="Paita "/>
    <x v="21"/>
    <x v="0"/>
    <s v="Direct"/>
    <n v="1"/>
    <n v="1"/>
    <n v="19.920000000000002"/>
  </r>
  <r>
    <s v="Import"/>
    <s v="South America"/>
    <s v="Uruguay"/>
    <s v="Montevideo"/>
    <x v="89"/>
    <x v="0"/>
    <s v="Direct"/>
    <n v="3"/>
    <n v="3"/>
    <n v="66.5"/>
  </r>
  <r>
    <s v="Import"/>
    <s v="South Pacific"/>
    <s v="Papua New Guinea"/>
    <s v="Lae"/>
    <x v="21"/>
    <x v="0"/>
    <s v="Direct"/>
    <n v="3"/>
    <n v="3"/>
    <n v="58.143999999999998"/>
  </r>
  <r>
    <s v="Import"/>
    <s v="South Pacific"/>
    <s v="Papua New Guinea"/>
    <s v="Lae"/>
    <x v="7"/>
    <x v="0"/>
    <s v="Direct"/>
    <n v="1"/>
    <n v="2"/>
    <n v="0.75600000000000001"/>
  </r>
  <r>
    <s v="Import"/>
    <s v="South Pacific"/>
    <s v="Papua New Guinea"/>
    <s v="Papua New Guinea - other"/>
    <x v="11"/>
    <x v="0"/>
    <s v="Direct"/>
    <n v="4"/>
    <n v="6"/>
    <n v="19.988900000000001"/>
  </r>
  <r>
    <s v="Import"/>
    <s v="South Pacific"/>
    <s v="Papua New Guinea"/>
    <s v="Papua New Guinea - other"/>
    <x v="8"/>
    <x v="0"/>
    <s v="Direct"/>
    <n v="3"/>
    <n v="4"/>
    <n v="12.727"/>
  </r>
  <r>
    <s v="Import"/>
    <s v="South Pacific"/>
    <s v="Solomon Islands"/>
    <s v="Honiara"/>
    <x v="46"/>
    <x v="0"/>
    <s v="Direct"/>
    <n v="1"/>
    <n v="1"/>
    <n v="2.2999999999999998"/>
  </r>
  <r>
    <s v="Import"/>
    <s v="South-East Asia"/>
    <s v="Brunei"/>
    <s v="Muara"/>
    <x v="18"/>
    <x v="0"/>
    <s v="Direct"/>
    <n v="1"/>
    <n v="2"/>
    <n v="4.3520000000000003"/>
  </r>
  <r>
    <s v="Import"/>
    <s v="South-East Asia"/>
    <s v="Brunei"/>
    <s v="Muara"/>
    <x v="6"/>
    <x v="0"/>
    <s v="Direct"/>
    <n v="6"/>
    <n v="8"/>
    <n v="14.5801"/>
  </r>
  <r>
    <s v="Import"/>
    <s v="South-East Asia"/>
    <s v="Cambodia"/>
    <s v="Kompong Som"/>
    <x v="10"/>
    <x v="0"/>
    <s v="Direct"/>
    <n v="1"/>
    <n v="1"/>
    <n v="12.835000000000001"/>
  </r>
  <r>
    <s v="Import"/>
    <s v="South-East Asia"/>
    <s v="Cambodia"/>
    <s v="Kompong Som"/>
    <x v="36"/>
    <x v="0"/>
    <s v="Direct"/>
    <n v="15"/>
    <n v="27"/>
    <n v="189.44210000000001"/>
  </r>
  <r>
    <s v="Import"/>
    <s v="South-East Asia"/>
    <s v="Cambodia"/>
    <s v="Kompong Som"/>
    <x v="11"/>
    <x v="0"/>
    <s v="Direct"/>
    <n v="1"/>
    <n v="1"/>
    <n v="4.3125999999999998"/>
  </r>
  <r>
    <s v="Import"/>
    <s v="South-East Asia"/>
    <s v="Cambodia"/>
    <s v="Kompong Som"/>
    <x v="53"/>
    <x v="0"/>
    <s v="Direct"/>
    <n v="45"/>
    <n v="63"/>
    <n v="218.1942"/>
  </r>
  <r>
    <s v="Import"/>
    <s v="South-East Asia"/>
    <s v="Cambodia"/>
    <s v="Kompong Som"/>
    <x v="67"/>
    <x v="0"/>
    <s v="Direct"/>
    <n v="1"/>
    <n v="1"/>
    <n v="7.5073999999999996"/>
  </r>
  <r>
    <s v="Import"/>
    <s v="South-East Asia"/>
    <s v="Indonesia"/>
    <s v="BATAM"/>
    <x v="60"/>
    <x v="0"/>
    <s v="Direct"/>
    <n v="4"/>
    <n v="4"/>
    <n v="60.96"/>
  </r>
  <r>
    <s v="Import"/>
    <s v="South-East Asia"/>
    <s v="Indonesia"/>
    <s v="BATAM"/>
    <x v="5"/>
    <x v="0"/>
    <s v="Direct"/>
    <n v="2"/>
    <n v="3"/>
    <n v="11.215999999999999"/>
  </r>
  <r>
    <s v="Import"/>
    <s v="South-East Asia"/>
    <s v="Indonesia"/>
    <s v="Belawan"/>
    <x v="51"/>
    <x v="0"/>
    <s v="Direct"/>
    <n v="5"/>
    <n v="5"/>
    <n v="78.4482"/>
  </r>
  <r>
    <s v="Import"/>
    <s v="South-East Asia"/>
    <s v="Indonesia"/>
    <s v="Belawan"/>
    <x v="47"/>
    <x v="0"/>
    <s v="Direct"/>
    <n v="1"/>
    <n v="2"/>
    <n v="4.4000000000000004"/>
  </r>
  <r>
    <s v="Import"/>
    <s v="South-East Asia"/>
    <s v="Indonesia"/>
    <s v="Indonesia - other"/>
    <x v="40"/>
    <x v="0"/>
    <s v="Direct"/>
    <n v="3"/>
    <n v="3"/>
    <n v="61.881999999999998"/>
  </r>
  <r>
    <s v="Import"/>
    <s v="South-East Asia"/>
    <s v="Indonesia"/>
    <s v="Indonesia - other"/>
    <x v="53"/>
    <x v="0"/>
    <s v="Direct"/>
    <n v="1"/>
    <n v="1"/>
    <n v="20.96"/>
  </r>
  <r>
    <s v="Import"/>
    <s v="South-East Asia"/>
    <s v="Indonesia"/>
    <s v="Indonesia - other"/>
    <x v="25"/>
    <x v="2"/>
    <s v="Direct"/>
    <n v="1"/>
    <n v="0"/>
    <n v="27576.61"/>
  </r>
  <r>
    <s v="Import"/>
    <s v="South-East Asia"/>
    <s v="Indonesia"/>
    <s v="Jakarta"/>
    <x v="93"/>
    <x v="0"/>
    <s v="Direct"/>
    <n v="14"/>
    <n v="14"/>
    <n v="344.12"/>
  </r>
  <r>
    <s v="Import"/>
    <s v="Western Europe"/>
    <s v="Belgium"/>
    <s v="Antwerp"/>
    <x v="78"/>
    <x v="0"/>
    <s v="Direct"/>
    <n v="38"/>
    <n v="40"/>
    <n v="771.84820000000002"/>
  </r>
  <r>
    <s v="Import"/>
    <s v="Western Europe"/>
    <s v="Belgium"/>
    <s v="Antwerp"/>
    <x v="32"/>
    <x v="0"/>
    <s v="Direct"/>
    <n v="13"/>
    <n v="20"/>
    <n v="78.974400000000003"/>
  </r>
  <r>
    <s v="Import"/>
    <s v="Western Europe"/>
    <s v="Belgium"/>
    <s v="Antwerp"/>
    <x v="18"/>
    <x v="1"/>
    <s v="Direct"/>
    <n v="44"/>
    <n v="0"/>
    <n v="211.60329999999999"/>
  </r>
  <r>
    <s v="Import"/>
    <s v="Western Europe"/>
    <s v="Belgium"/>
    <s v="Antwerp"/>
    <x v="18"/>
    <x v="0"/>
    <s v="Direct"/>
    <n v="128"/>
    <n v="224"/>
    <n v="1897.0994000000001"/>
  </r>
  <r>
    <s v="Import"/>
    <s v="Western Europe"/>
    <s v="Belgium"/>
    <s v="Antwerp"/>
    <x v="79"/>
    <x v="0"/>
    <s v="Direct"/>
    <n v="4"/>
    <n v="7"/>
    <n v="76.842200000000005"/>
  </r>
  <r>
    <s v="Import"/>
    <s v="Western Europe"/>
    <s v="Belgium"/>
    <s v="Antwerp"/>
    <x v="6"/>
    <x v="0"/>
    <s v="Direct"/>
    <n v="16"/>
    <n v="20"/>
    <n v="49.304000000000002"/>
  </r>
  <r>
    <s v="Import"/>
    <s v="Western Europe"/>
    <s v="Belgium"/>
    <s v="Antwerp"/>
    <x v="3"/>
    <x v="0"/>
    <s v="Direct"/>
    <n v="121"/>
    <n v="179"/>
    <n v="1381.9060999999999"/>
  </r>
  <r>
    <s v="Import"/>
    <s v="Western Europe"/>
    <s v="Belgium"/>
    <s v="Antwerp"/>
    <x v="4"/>
    <x v="0"/>
    <s v="Direct"/>
    <n v="20"/>
    <n v="20"/>
    <n v="490.55290000000002"/>
  </r>
  <r>
    <s v="Import"/>
    <s v="Western Europe"/>
    <s v="Belgium"/>
    <s v="Antwerp"/>
    <x v="52"/>
    <x v="0"/>
    <s v="Direct"/>
    <n v="1"/>
    <n v="2"/>
    <n v="2.3946999999999998"/>
  </r>
  <r>
    <s v="Import"/>
    <s v="Western Europe"/>
    <s v="Belgium"/>
    <s v="Antwerp"/>
    <x v="5"/>
    <x v="0"/>
    <s v="Direct"/>
    <n v="59"/>
    <n v="100"/>
    <n v="537.62379999999996"/>
  </r>
  <r>
    <s v="Import"/>
    <s v="Western Europe"/>
    <s v="Belgium"/>
    <s v="Antwerp"/>
    <x v="24"/>
    <x v="0"/>
    <s v="Direct"/>
    <n v="17"/>
    <n v="23"/>
    <n v="130.93039999999999"/>
  </r>
  <r>
    <s v="Import"/>
    <s v="Western Europe"/>
    <s v="Belgium"/>
    <s v="Antwerp"/>
    <x v="71"/>
    <x v="0"/>
    <s v="Direct"/>
    <n v="1"/>
    <n v="2"/>
    <n v="20.5349"/>
  </r>
  <r>
    <s v="Import"/>
    <s v="Western Europe"/>
    <s v="Belgium"/>
    <s v="Antwerp"/>
    <x v="72"/>
    <x v="0"/>
    <s v="Direct"/>
    <n v="5"/>
    <n v="10"/>
    <n v="111.2371"/>
  </r>
  <r>
    <s v="Import"/>
    <s v="Western Europe"/>
    <s v="Belgium"/>
    <s v="Gent"/>
    <x v="18"/>
    <x v="0"/>
    <s v="Direct"/>
    <n v="0"/>
    <n v="0"/>
    <n v="1.41E-2"/>
  </r>
  <r>
    <s v="Import"/>
    <s v="Western Europe"/>
    <s v="Belgium"/>
    <s v="Zeebrugge"/>
    <x v="14"/>
    <x v="0"/>
    <s v="Direct"/>
    <n v="163"/>
    <n v="163"/>
    <n v="2944.8649999999998"/>
  </r>
  <r>
    <s v="Import"/>
    <s v="Western Europe"/>
    <s v="France"/>
    <s v="Bordeaux"/>
    <x v="23"/>
    <x v="0"/>
    <s v="Direct"/>
    <n v="1"/>
    <n v="1"/>
    <n v="24.39"/>
  </r>
  <r>
    <s v="Import"/>
    <s v="Western Europe"/>
    <s v="France"/>
    <s v="Bordeaux"/>
    <x v="11"/>
    <x v="0"/>
    <s v="Direct"/>
    <n v="1"/>
    <n v="1"/>
    <n v="12.2826"/>
  </r>
  <r>
    <s v="Import"/>
    <s v="Western Europe"/>
    <s v="France"/>
    <s v="Bordeaux"/>
    <x v="44"/>
    <x v="0"/>
    <s v="Direct"/>
    <n v="1"/>
    <n v="2"/>
    <n v="17.974499999999999"/>
  </r>
  <r>
    <s v="Import"/>
    <s v="Western Europe"/>
    <s v="France"/>
    <s v="Bordeaux"/>
    <x v="53"/>
    <x v="0"/>
    <s v="Direct"/>
    <n v="8"/>
    <n v="9"/>
    <n v="191.68199999999999"/>
  </r>
  <r>
    <s v="Import"/>
    <s v="Western Europe"/>
    <s v="France"/>
    <s v="Cerizay"/>
    <x v="24"/>
    <x v="0"/>
    <s v="Direct"/>
    <n v="1"/>
    <n v="1"/>
    <n v="3.35"/>
  </r>
  <r>
    <s v="Import"/>
    <s v="Western Europe"/>
    <s v="France"/>
    <s v="Chateaubriant"/>
    <x v="72"/>
    <x v="0"/>
    <s v="Direct"/>
    <n v="1"/>
    <n v="1"/>
    <n v="15.589499999999999"/>
  </r>
  <r>
    <s v="Import"/>
    <s v="Western Europe"/>
    <s v="France"/>
    <s v="Colmar"/>
    <x v="7"/>
    <x v="0"/>
    <s v="Direct"/>
    <n v="17"/>
    <n v="34"/>
    <n v="320"/>
  </r>
  <r>
    <s v="Import"/>
    <s v="Western Europe"/>
    <s v="France"/>
    <s v="Dunkirk"/>
    <x v="40"/>
    <x v="0"/>
    <s v="Direct"/>
    <n v="3"/>
    <n v="4"/>
    <n v="39.835999999999999"/>
  </r>
  <r>
    <s v="Import"/>
    <s v="Western Europe"/>
    <s v="France"/>
    <s v="Fos-Sur-Mer"/>
    <x v="42"/>
    <x v="0"/>
    <s v="Direct"/>
    <n v="1"/>
    <n v="1"/>
    <n v="20.399999999999999"/>
  </r>
  <r>
    <s v="Import"/>
    <s v="Western Europe"/>
    <s v="France"/>
    <s v="Fos-Sur-Mer"/>
    <x v="10"/>
    <x v="0"/>
    <s v="Direct"/>
    <n v="28"/>
    <n v="48"/>
    <n v="497.44029999999998"/>
  </r>
  <r>
    <s v="Import"/>
    <s v="Western Europe"/>
    <s v="France"/>
    <s v="Fos-Sur-Mer"/>
    <x v="13"/>
    <x v="0"/>
    <s v="Direct"/>
    <n v="4"/>
    <n v="8"/>
    <n v="36.4"/>
  </r>
  <r>
    <s v="Import"/>
    <s v="Western Europe"/>
    <s v="France"/>
    <s v="Fos-Sur-Mer"/>
    <x v="23"/>
    <x v="0"/>
    <s v="Direct"/>
    <n v="1"/>
    <n v="2"/>
    <n v="21.08"/>
  </r>
  <r>
    <s v="Import"/>
    <s v="Western Europe"/>
    <s v="France"/>
    <s v="Fos-Sur-Mer"/>
    <x v="36"/>
    <x v="0"/>
    <s v="Direct"/>
    <n v="12"/>
    <n v="13"/>
    <n v="25.487500000000001"/>
  </r>
  <r>
    <s v="Import"/>
    <s v="Western Europe"/>
    <s v="France"/>
    <s v="Fos-Sur-Mer"/>
    <x v="11"/>
    <x v="0"/>
    <s v="Direct"/>
    <n v="26"/>
    <n v="51"/>
    <n v="313.9726"/>
  </r>
  <r>
    <s v="Import"/>
    <s v="Western Europe"/>
    <s v="France"/>
    <s v="Fos-Sur-Mer"/>
    <x v="53"/>
    <x v="0"/>
    <s v="Direct"/>
    <n v="7"/>
    <n v="13"/>
    <n v="124.864"/>
  </r>
  <r>
    <s v="Import"/>
    <s v="Western Europe"/>
    <s v="France"/>
    <s v="Fos-Sur-Mer"/>
    <x v="31"/>
    <x v="0"/>
    <s v="Direct"/>
    <n v="1"/>
    <n v="1"/>
    <n v="8.6120000000000001"/>
  </r>
  <r>
    <s v="Import"/>
    <s v="East Asia"/>
    <s v="China"/>
    <s v="Xinfeng"/>
    <x v="0"/>
    <x v="0"/>
    <s v="Direct"/>
    <n v="2"/>
    <n v="2"/>
    <n v="54.052999999999997"/>
  </r>
  <r>
    <s v="Import"/>
    <s v="East Asia"/>
    <s v="China"/>
    <s v="Xinfeng"/>
    <x v="36"/>
    <x v="0"/>
    <s v="Direct"/>
    <n v="3"/>
    <n v="4"/>
    <n v="42.116"/>
  </r>
  <r>
    <s v="Import"/>
    <s v="East Asia"/>
    <s v="China"/>
    <s v="Xinfeng"/>
    <x v="78"/>
    <x v="0"/>
    <s v="Direct"/>
    <n v="2"/>
    <n v="4"/>
    <n v="34.668999999999997"/>
  </r>
  <r>
    <s v="Import"/>
    <s v="East Asia"/>
    <s v="China"/>
    <s v="Xinfeng"/>
    <x v="11"/>
    <x v="0"/>
    <s v="Direct"/>
    <n v="3"/>
    <n v="5"/>
    <n v="19.823599999999999"/>
  </r>
  <r>
    <s v="Import"/>
    <s v="East Asia"/>
    <s v="China"/>
    <s v="Xinfeng"/>
    <x v="16"/>
    <x v="0"/>
    <s v="Direct"/>
    <n v="2"/>
    <n v="2"/>
    <n v="20.751999999999999"/>
  </r>
  <r>
    <s v="Import"/>
    <s v="East Asia"/>
    <s v="China"/>
    <s v="Xingang"/>
    <x v="32"/>
    <x v="0"/>
    <s v="Direct"/>
    <n v="1"/>
    <n v="1"/>
    <n v="12.67"/>
  </r>
  <r>
    <s v="Import"/>
    <s v="East Asia"/>
    <s v="China"/>
    <s v="Xingang"/>
    <x v="14"/>
    <x v="0"/>
    <s v="Direct"/>
    <n v="8"/>
    <n v="12"/>
    <n v="166.03399999999999"/>
  </r>
  <r>
    <s v="Import"/>
    <s v="East Asia"/>
    <s v="China"/>
    <s v="Yangzhou"/>
    <x v="13"/>
    <x v="0"/>
    <s v="Direct"/>
    <n v="4"/>
    <n v="8"/>
    <n v="13.036"/>
  </r>
  <r>
    <s v="Import"/>
    <s v="East Asia"/>
    <s v="China"/>
    <s v="Yantian"/>
    <x v="0"/>
    <x v="0"/>
    <s v="Direct"/>
    <n v="215"/>
    <n v="345"/>
    <n v="2966.0160000000001"/>
  </r>
  <r>
    <s v="Import"/>
    <s v="East Asia"/>
    <s v="China"/>
    <s v="Yantian"/>
    <x v="10"/>
    <x v="0"/>
    <s v="Direct"/>
    <n v="56"/>
    <n v="86"/>
    <n v="740.64599999999996"/>
  </r>
  <r>
    <s v="Import"/>
    <s v="East Asia"/>
    <s v="China"/>
    <s v="Yantian"/>
    <x v="49"/>
    <x v="0"/>
    <s v="Direct"/>
    <n v="40"/>
    <n v="73"/>
    <n v="270.7115"/>
  </r>
  <r>
    <s v="Import"/>
    <s v="East Asia"/>
    <s v="China"/>
    <s v="Yantian"/>
    <x v="11"/>
    <x v="0"/>
    <s v="Direct"/>
    <n v="136"/>
    <n v="209"/>
    <n v="1290.7621999999999"/>
  </r>
  <r>
    <s v="Import"/>
    <s v="East Asia"/>
    <s v="China"/>
    <s v="Yantian"/>
    <x v="19"/>
    <x v="0"/>
    <s v="Direct"/>
    <n v="402"/>
    <n v="709"/>
    <n v="3184.2554"/>
  </r>
  <r>
    <s v="Import"/>
    <s v="East Asia"/>
    <s v="China"/>
    <s v="Yantian"/>
    <x v="54"/>
    <x v="0"/>
    <s v="Direct"/>
    <n v="5"/>
    <n v="10"/>
    <n v="51.069200000000002"/>
  </r>
  <r>
    <s v="Import"/>
    <s v="East Asia"/>
    <s v="China"/>
    <s v="Yantian"/>
    <x v="5"/>
    <x v="0"/>
    <s v="Direct"/>
    <n v="10"/>
    <n v="17"/>
    <n v="120.8027"/>
  </r>
  <r>
    <s v="Import"/>
    <s v="East Asia"/>
    <s v="China"/>
    <s v="Yantian"/>
    <x v="67"/>
    <x v="0"/>
    <s v="Direct"/>
    <n v="659"/>
    <n v="1199"/>
    <n v="4305.6702999999998"/>
  </r>
  <r>
    <s v="Import"/>
    <s v="East Asia"/>
    <s v="China"/>
    <s v="Yueyang"/>
    <x v="0"/>
    <x v="0"/>
    <s v="Direct"/>
    <n v="9"/>
    <n v="9"/>
    <n v="221.506"/>
  </r>
  <r>
    <s v="Import"/>
    <s v="East Asia"/>
    <s v="China"/>
    <s v="Yueyang"/>
    <x v="11"/>
    <x v="0"/>
    <s v="Direct"/>
    <n v="1"/>
    <n v="1"/>
    <n v="2.4660000000000002"/>
  </r>
  <r>
    <s v="Import"/>
    <s v="East Asia"/>
    <s v="China"/>
    <s v="Zhangjiagang"/>
    <x v="61"/>
    <x v="0"/>
    <s v="Direct"/>
    <n v="1"/>
    <n v="1"/>
    <n v="22.2"/>
  </r>
  <r>
    <s v="Import"/>
    <s v="East Asia"/>
    <s v="China"/>
    <s v="Zhangjiagang"/>
    <x v="18"/>
    <x v="0"/>
    <s v="Direct"/>
    <n v="29"/>
    <n v="47"/>
    <n v="655.322"/>
  </r>
  <r>
    <s v="Import"/>
    <s v="East Asia"/>
    <s v="China"/>
    <s v="Zhangjiagang"/>
    <x v="3"/>
    <x v="0"/>
    <s v="Direct"/>
    <n v="6"/>
    <n v="9"/>
    <n v="80.501999999999995"/>
  </r>
  <r>
    <s v="Import"/>
    <s v="East Asia"/>
    <s v="China"/>
    <s v="Zhangjiagang"/>
    <x v="5"/>
    <x v="0"/>
    <s v="Direct"/>
    <n v="62"/>
    <n v="123"/>
    <n v="632.75340000000006"/>
  </r>
  <r>
    <s v="Import"/>
    <s v="East Asia"/>
    <s v="China"/>
    <s v="Zhaoqing"/>
    <x v="0"/>
    <x v="0"/>
    <s v="Direct"/>
    <n v="34"/>
    <n v="34"/>
    <n v="893.21109999999999"/>
  </r>
  <r>
    <s v="Import"/>
    <s v="East Asia"/>
    <s v="China"/>
    <s v="Zhaoqing"/>
    <x v="10"/>
    <x v="0"/>
    <s v="Direct"/>
    <n v="7"/>
    <n v="7"/>
    <n v="189"/>
  </r>
  <r>
    <s v="Import"/>
    <s v="East Asia"/>
    <s v="China"/>
    <s v="Zhaoqing"/>
    <x v="5"/>
    <x v="0"/>
    <s v="Direct"/>
    <n v="6"/>
    <n v="12"/>
    <n v="65.006200000000007"/>
  </r>
  <r>
    <s v="Import"/>
    <s v="East Asia"/>
    <s v="China"/>
    <s v="Zhapu"/>
    <x v="36"/>
    <x v="0"/>
    <s v="Direct"/>
    <n v="37"/>
    <n v="71"/>
    <n v="112.956"/>
  </r>
  <r>
    <s v="Import"/>
    <s v="East Asia"/>
    <s v="China"/>
    <s v="Zhapu"/>
    <x v="16"/>
    <x v="0"/>
    <s v="Direct"/>
    <n v="2"/>
    <n v="4"/>
    <n v="7.8780000000000001"/>
  </r>
  <r>
    <s v="Import"/>
    <s v="East Asia"/>
    <s v="China"/>
    <s v="Zhapu"/>
    <x v="8"/>
    <x v="0"/>
    <s v="Direct"/>
    <n v="1"/>
    <n v="1"/>
    <n v="20.6"/>
  </r>
  <r>
    <s v="Import"/>
    <s v="East Asia"/>
    <s v="China"/>
    <s v="Zhenjiang"/>
    <x v="13"/>
    <x v="0"/>
    <s v="Direct"/>
    <n v="5"/>
    <n v="5"/>
    <n v="112.6"/>
  </r>
  <r>
    <s v="Import"/>
    <s v="East Asia"/>
    <s v="China"/>
    <s v="Zhenjiang"/>
    <x v="18"/>
    <x v="0"/>
    <s v="Direct"/>
    <n v="8"/>
    <n v="11"/>
    <n v="190.12"/>
  </r>
  <r>
    <s v="Import"/>
    <s v="East Asia"/>
    <s v="China"/>
    <s v="Zhongshan"/>
    <x v="36"/>
    <x v="0"/>
    <s v="Direct"/>
    <n v="9"/>
    <n v="11"/>
    <n v="72.183899999999994"/>
  </r>
  <r>
    <s v="Import"/>
    <s v="East Asia"/>
    <s v="China"/>
    <s v="Zhongshan"/>
    <x v="80"/>
    <x v="0"/>
    <s v="Direct"/>
    <n v="2"/>
    <n v="2"/>
    <n v="6.66"/>
  </r>
  <r>
    <s v="Import"/>
    <s v="Western Europe"/>
    <s v="France"/>
    <s v="Fos-Sur-Mer"/>
    <x v="16"/>
    <x v="0"/>
    <s v="Direct"/>
    <n v="2"/>
    <n v="3"/>
    <n v="17.492000000000001"/>
  </r>
  <r>
    <s v="Import"/>
    <s v="Western Europe"/>
    <s v="France"/>
    <s v="France - other"/>
    <x v="13"/>
    <x v="0"/>
    <s v="Direct"/>
    <n v="1"/>
    <n v="2"/>
    <n v="14.12"/>
  </r>
  <r>
    <s v="Import"/>
    <s v="Western Europe"/>
    <s v="France"/>
    <s v="France - other"/>
    <x v="36"/>
    <x v="0"/>
    <s v="Direct"/>
    <n v="1"/>
    <n v="1"/>
    <n v="2.181"/>
  </r>
  <r>
    <s v="Import"/>
    <s v="Western Europe"/>
    <s v="France"/>
    <s v="France - other"/>
    <x v="44"/>
    <x v="0"/>
    <s v="Direct"/>
    <n v="1"/>
    <n v="2"/>
    <n v="24.108599999999999"/>
  </r>
  <r>
    <s v="Import"/>
    <s v="Western Europe"/>
    <s v="France"/>
    <s v="France - other"/>
    <x v="53"/>
    <x v="0"/>
    <s v="Direct"/>
    <n v="3"/>
    <n v="3"/>
    <n v="57.943800000000003"/>
  </r>
  <r>
    <s v="Import"/>
    <s v="Western Europe"/>
    <s v="France"/>
    <s v="France - other"/>
    <x v="67"/>
    <x v="0"/>
    <s v="Direct"/>
    <n v="1"/>
    <n v="2"/>
    <n v="5.5410000000000004"/>
  </r>
  <r>
    <s v="Import"/>
    <s v="Western Europe"/>
    <s v="France"/>
    <s v="Le Havre"/>
    <x v="0"/>
    <x v="0"/>
    <s v="Direct"/>
    <n v="2"/>
    <n v="3"/>
    <n v="32.430100000000003"/>
  </r>
  <r>
    <s v="Import"/>
    <s v="Western Europe"/>
    <s v="France"/>
    <s v="Le Havre"/>
    <x v="40"/>
    <x v="0"/>
    <s v="Direct"/>
    <n v="6"/>
    <n v="6"/>
    <n v="45.203000000000003"/>
  </r>
  <r>
    <s v="Import"/>
    <s v="Western Europe"/>
    <s v="France"/>
    <s v="Le Havre"/>
    <x v="70"/>
    <x v="0"/>
    <s v="Direct"/>
    <n v="18"/>
    <n v="36"/>
    <n v="322.11"/>
  </r>
  <r>
    <s v="Import"/>
    <s v="Western Europe"/>
    <s v="France"/>
    <s v="Le Havre"/>
    <x v="11"/>
    <x v="0"/>
    <s v="Transhipment"/>
    <n v="1"/>
    <n v="2"/>
    <n v="3.875"/>
  </r>
  <r>
    <s v="Import"/>
    <s v="Western Europe"/>
    <s v="France"/>
    <s v="Le Havre"/>
    <x v="7"/>
    <x v="0"/>
    <s v="Direct"/>
    <n v="8"/>
    <n v="15"/>
    <n v="54.541499999999999"/>
  </r>
  <r>
    <s v="Import"/>
    <s v="Western Europe"/>
    <s v="France"/>
    <s v="Le Havre"/>
    <x v="67"/>
    <x v="0"/>
    <s v="Direct"/>
    <n v="5"/>
    <n v="10"/>
    <n v="35.759"/>
  </r>
  <r>
    <s v="Import"/>
    <s v="Western Europe"/>
    <s v="France"/>
    <s v="Le Havre"/>
    <x v="9"/>
    <x v="1"/>
    <s v="Direct"/>
    <n v="17"/>
    <n v="0"/>
    <n v="148.70599999999999"/>
  </r>
  <r>
    <s v="Import"/>
    <s v="Western Europe"/>
    <s v="France"/>
    <s v="Le Havre"/>
    <x v="9"/>
    <x v="0"/>
    <s v="Direct"/>
    <n v="31"/>
    <n v="62"/>
    <n v="342.77159999999998"/>
  </r>
  <r>
    <s v="Import"/>
    <s v="Western Europe"/>
    <s v="France"/>
    <s v="Le Havre"/>
    <x v="9"/>
    <x v="0"/>
    <s v="Transhipment"/>
    <n v="1"/>
    <n v="2"/>
    <n v="13.534000000000001"/>
  </r>
  <r>
    <s v="Import"/>
    <s v="Western Europe"/>
    <s v="France"/>
    <s v="Longvic"/>
    <x v="11"/>
    <x v="0"/>
    <s v="Direct"/>
    <n v="1"/>
    <n v="2"/>
    <n v="2.15"/>
  </r>
  <r>
    <s v="Import"/>
    <s v="Western Europe"/>
    <s v="France"/>
    <s v="Moulins"/>
    <x v="5"/>
    <x v="0"/>
    <s v="Direct"/>
    <n v="4"/>
    <n v="8"/>
    <n v="44.991"/>
  </r>
  <r>
    <s v="Import"/>
    <s v="Western Europe"/>
    <s v="France"/>
    <s v="Moulins"/>
    <x v="72"/>
    <x v="0"/>
    <s v="Direct"/>
    <n v="2"/>
    <n v="2"/>
    <n v="35.572400000000002"/>
  </r>
  <r>
    <s v="Import"/>
    <s v="Western Europe"/>
    <s v="France"/>
    <s v="Port"/>
    <x v="8"/>
    <x v="0"/>
    <s v="Direct"/>
    <n v="9"/>
    <n v="17"/>
    <n v="66.533000000000001"/>
  </r>
  <r>
    <s v="Import"/>
    <s v="Western Europe"/>
    <s v="France"/>
    <s v="Sarrebourg"/>
    <x v="49"/>
    <x v="0"/>
    <s v="Direct"/>
    <n v="1"/>
    <n v="2"/>
    <n v="2.5954000000000002"/>
  </r>
  <r>
    <s v="Import"/>
    <s v="Western Europe"/>
    <s v="Germany, Federal Republic of"/>
    <s v="BEVERN / KREIS HOLZMINDEN"/>
    <x v="80"/>
    <x v="0"/>
    <s v="Direct"/>
    <n v="1"/>
    <n v="1"/>
    <n v="20.583100000000002"/>
  </r>
  <r>
    <s v="Import"/>
    <s v="Western Europe"/>
    <s v="Germany, Federal Republic of"/>
    <s v="Bremen"/>
    <x v="10"/>
    <x v="0"/>
    <s v="Direct"/>
    <n v="1"/>
    <n v="1"/>
    <n v="2.1572"/>
  </r>
  <r>
    <s v="Import"/>
    <s v="Western Europe"/>
    <s v="Germany, Federal Republic of"/>
    <s v="Bremerhaven"/>
    <x v="51"/>
    <x v="0"/>
    <s v="Direct"/>
    <n v="35"/>
    <n v="67"/>
    <n v="735.50490000000002"/>
  </r>
  <r>
    <s v="Import"/>
    <s v="Western Europe"/>
    <s v="Germany, Federal Republic of"/>
    <s v="Bremerhaven"/>
    <x v="39"/>
    <x v="0"/>
    <s v="Direct"/>
    <n v="2"/>
    <n v="2"/>
    <n v="42.4"/>
  </r>
  <r>
    <s v="Import"/>
    <s v="Western Europe"/>
    <s v="Germany, Federal Republic of"/>
    <s v="Bremerhaven"/>
    <x v="18"/>
    <x v="1"/>
    <s v="Direct"/>
    <n v="17"/>
    <n v="0"/>
    <n v="220.36500000000001"/>
  </r>
  <r>
    <s v="Import"/>
    <s v="Western Europe"/>
    <s v="Germany, Federal Republic of"/>
    <s v="Bremerhaven"/>
    <x v="18"/>
    <x v="0"/>
    <s v="Direct"/>
    <n v="35"/>
    <n v="61"/>
    <n v="391.74700000000001"/>
  </r>
  <r>
    <s v="Import"/>
    <s v="Western Europe"/>
    <s v="Germany, Federal Republic of"/>
    <s v="Bremerhaven"/>
    <x v="104"/>
    <x v="0"/>
    <s v="Direct"/>
    <n v="10"/>
    <n v="20"/>
    <n v="201.602"/>
  </r>
  <r>
    <s v="Import"/>
    <s v="Western Europe"/>
    <s v="Germany, Federal Republic of"/>
    <s v="Bremerhaven"/>
    <x v="7"/>
    <x v="0"/>
    <s v="Direct"/>
    <n v="31"/>
    <n v="59"/>
    <n v="419.46129999999999"/>
  </r>
  <r>
    <s v="Import"/>
    <s v="South-East Asia"/>
    <s v="Indonesia"/>
    <s v="Jakarta"/>
    <x v="21"/>
    <x v="0"/>
    <s v="Direct"/>
    <n v="5"/>
    <n v="5"/>
    <n v="50.116900000000001"/>
  </r>
  <r>
    <s v="Import"/>
    <s v="South-East Asia"/>
    <s v="Indonesia"/>
    <s v="Jakarta"/>
    <x v="60"/>
    <x v="0"/>
    <s v="Direct"/>
    <n v="1"/>
    <n v="2"/>
    <n v="12.127599999999999"/>
  </r>
  <r>
    <s v="Import"/>
    <s v="South-East Asia"/>
    <s v="Indonesia"/>
    <s v="Jakarta"/>
    <x v="29"/>
    <x v="0"/>
    <s v="Direct"/>
    <n v="3"/>
    <n v="4"/>
    <n v="8.66"/>
  </r>
  <r>
    <s v="Import"/>
    <s v="South-East Asia"/>
    <s v="Indonesia"/>
    <s v="Jakarta"/>
    <x v="23"/>
    <x v="0"/>
    <s v="Direct"/>
    <n v="1"/>
    <n v="2"/>
    <n v="21.051500000000001"/>
  </r>
  <r>
    <s v="Import"/>
    <s v="South-East Asia"/>
    <s v="Indonesia"/>
    <s v="Jakarta"/>
    <x v="36"/>
    <x v="0"/>
    <s v="Direct"/>
    <n v="213"/>
    <n v="342"/>
    <n v="617.90009999999995"/>
  </r>
  <r>
    <s v="Import"/>
    <s v="South-East Asia"/>
    <s v="Indonesia"/>
    <s v="Jakarta"/>
    <x v="30"/>
    <x v="0"/>
    <s v="Direct"/>
    <n v="4"/>
    <n v="7"/>
    <n v="68.119"/>
  </r>
  <r>
    <s v="Import"/>
    <s v="South-East Asia"/>
    <s v="Indonesia"/>
    <s v="Jakarta"/>
    <x v="11"/>
    <x v="1"/>
    <s v="Direct"/>
    <n v="276"/>
    <n v="0"/>
    <n v="469.82560000000001"/>
  </r>
  <r>
    <s v="Import"/>
    <s v="South-East Asia"/>
    <s v="Indonesia"/>
    <s v="Jakarta"/>
    <x v="11"/>
    <x v="0"/>
    <s v="Direct"/>
    <n v="103"/>
    <n v="175"/>
    <n v="803.76199999999994"/>
  </r>
  <r>
    <s v="Import"/>
    <s v="South-East Asia"/>
    <s v="Indonesia"/>
    <s v="Jakarta"/>
    <x v="18"/>
    <x v="0"/>
    <s v="Transhipment"/>
    <n v="2"/>
    <n v="2"/>
    <n v="44.8"/>
  </r>
  <r>
    <s v="Import"/>
    <s v="South-East Asia"/>
    <s v="Indonesia"/>
    <s v="Jakarta"/>
    <x v="53"/>
    <x v="0"/>
    <s v="Direct"/>
    <n v="193"/>
    <n v="335"/>
    <n v="2614.5018"/>
  </r>
  <r>
    <s v="Import"/>
    <s v="South-East Asia"/>
    <s v="Indonesia"/>
    <s v="Jakarta"/>
    <x v="82"/>
    <x v="0"/>
    <s v="Direct"/>
    <n v="1"/>
    <n v="1"/>
    <n v="23.8"/>
  </r>
  <r>
    <s v="Import"/>
    <s v="South-East Asia"/>
    <s v="Indonesia"/>
    <s v="Jakarta"/>
    <x v="25"/>
    <x v="0"/>
    <s v="Direct"/>
    <n v="17"/>
    <n v="17"/>
    <n v="276.65539999999999"/>
  </r>
  <r>
    <s v="Import"/>
    <s v="South-East Asia"/>
    <s v="Indonesia"/>
    <s v="Jakarta"/>
    <x v="103"/>
    <x v="0"/>
    <s v="Direct"/>
    <n v="10"/>
    <n v="10"/>
    <n v="201.7"/>
  </r>
  <r>
    <s v="Import"/>
    <s v="South-East Asia"/>
    <s v="Indonesia"/>
    <s v="PANJANG"/>
    <x v="40"/>
    <x v="0"/>
    <s v="Direct"/>
    <n v="14"/>
    <n v="14"/>
    <n v="292.14699999999999"/>
  </r>
  <r>
    <s v="Import"/>
    <s v="South-East Asia"/>
    <s v="Indonesia"/>
    <s v="Semarang"/>
    <x v="0"/>
    <x v="0"/>
    <s v="Direct"/>
    <n v="5"/>
    <n v="9"/>
    <n v="40.83"/>
  </r>
  <r>
    <s v="Import"/>
    <s v="South-East Asia"/>
    <s v="Indonesia"/>
    <s v="Semarang"/>
    <x v="49"/>
    <x v="0"/>
    <s v="Direct"/>
    <n v="1"/>
    <n v="2"/>
    <n v="4.2973999999999997"/>
  </r>
  <r>
    <s v="Import"/>
    <s v="South-East Asia"/>
    <s v="Indonesia"/>
    <s v="Semarang"/>
    <x v="67"/>
    <x v="0"/>
    <s v="Direct"/>
    <n v="3"/>
    <n v="4"/>
    <n v="12.545"/>
  </r>
  <r>
    <s v="Import"/>
    <s v="South-East Asia"/>
    <s v="Indonesia"/>
    <s v="Surabaya"/>
    <x v="60"/>
    <x v="0"/>
    <s v="Direct"/>
    <n v="3"/>
    <n v="5"/>
    <n v="44.888800000000003"/>
  </r>
  <r>
    <s v="Import"/>
    <s v="South-East Asia"/>
    <s v="Indonesia"/>
    <s v="Surabaya"/>
    <x v="62"/>
    <x v="0"/>
    <s v="Direct"/>
    <n v="75"/>
    <n v="89"/>
    <n v="961.8854"/>
  </r>
  <r>
    <s v="Import"/>
    <s v="South-East Asia"/>
    <s v="Indonesia"/>
    <s v="Surabaya"/>
    <x v="36"/>
    <x v="0"/>
    <s v="Direct"/>
    <n v="73"/>
    <n v="112"/>
    <n v="489.56040000000002"/>
  </r>
  <r>
    <s v="Import"/>
    <s v="South-East Asia"/>
    <s v="Indonesia"/>
    <s v="Surabaya"/>
    <x v="44"/>
    <x v="0"/>
    <s v="Direct"/>
    <n v="35"/>
    <n v="49"/>
    <n v="435.80709999999999"/>
  </r>
  <r>
    <s v="Import"/>
    <s v="South-East Asia"/>
    <s v="Indonesia"/>
    <s v="Surabaya"/>
    <x v="15"/>
    <x v="0"/>
    <s v="Direct"/>
    <n v="6"/>
    <n v="6"/>
    <n v="147.708"/>
  </r>
  <r>
    <s v="Import"/>
    <s v="South-East Asia"/>
    <s v="Indonesia"/>
    <s v="Surabaya"/>
    <x v="53"/>
    <x v="0"/>
    <s v="Direct"/>
    <n v="19"/>
    <n v="25"/>
    <n v="280.142"/>
  </r>
  <r>
    <s v="Import"/>
    <s v="South-East Asia"/>
    <s v="Malaysia"/>
    <s v="Bintulu"/>
    <x v="30"/>
    <x v="0"/>
    <s v="Direct"/>
    <n v="1"/>
    <n v="2"/>
    <n v="26.54"/>
  </r>
  <r>
    <s v="Import"/>
    <s v="South-East Asia"/>
    <s v="Malaysia"/>
    <s v="Kota Kinabalu"/>
    <x v="17"/>
    <x v="0"/>
    <s v="Direct"/>
    <n v="1"/>
    <n v="2"/>
    <n v="6"/>
  </r>
  <r>
    <s v="Import"/>
    <s v="South-East Asia"/>
    <s v="Malaysia"/>
    <s v="Kota Kinabalu"/>
    <x v="51"/>
    <x v="0"/>
    <s v="Direct"/>
    <n v="3"/>
    <n v="4"/>
    <n v="44.84"/>
  </r>
  <r>
    <s v="Import"/>
    <s v="South-East Asia"/>
    <s v="Malaysia"/>
    <s v="Kuantan"/>
    <x v="46"/>
    <x v="0"/>
    <s v="Direct"/>
    <n v="4"/>
    <n v="4"/>
    <n v="76.322000000000003"/>
  </r>
  <r>
    <s v="Import"/>
    <s v="South-East Asia"/>
    <s v="Malaysia"/>
    <s v="Kuching"/>
    <x v="0"/>
    <x v="0"/>
    <s v="Direct"/>
    <n v="37"/>
    <n v="37"/>
    <n v="875.3"/>
  </r>
  <r>
    <s v="Import"/>
    <s v="South-East Asia"/>
    <s v="Malaysia"/>
    <s v="Lumut"/>
    <x v="108"/>
    <x v="2"/>
    <s v="Direct"/>
    <n v="2"/>
    <n v="0"/>
    <n v="50367"/>
  </r>
  <r>
    <s v="Import"/>
    <s v="South-East Asia"/>
    <s v="Malaysia"/>
    <s v="Lumut"/>
    <x v="110"/>
    <x v="2"/>
    <s v="Direct"/>
    <n v="3"/>
    <n v="0"/>
    <n v="49513"/>
  </r>
  <r>
    <s v="Import"/>
    <s v="South-East Asia"/>
    <s v="Malaysia"/>
    <s v="Malacca"/>
    <x v="25"/>
    <x v="2"/>
    <s v="Direct"/>
    <n v="1"/>
    <n v="0"/>
    <n v="38204.49"/>
  </r>
  <r>
    <s v="Import"/>
    <s v="Western Europe"/>
    <s v="Germany, Federal Republic of"/>
    <s v="Bremerhaven"/>
    <x v="24"/>
    <x v="0"/>
    <s v="Direct"/>
    <n v="3"/>
    <n v="5"/>
    <n v="33.8461"/>
  </r>
  <r>
    <s v="Import"/>
    <s v="Western Europe"/>
    <s v="Germany, Federal Republic of"/>
    <s v="Bremerhaven"/>
    <x v="8"/>
    <x v="0"/>
    <s v="Direct"/>
    <n v="41"/>
    <n v="82"/>
    <n v="343.36239999999998"/>
  </r>
  <r>
    <s v="Import"/>
    <s v="Western Europe"/>
    <s v="Germany, Federal Republic of"/>
    <s v="Bubenheim"/>
    <x v="3"/>
    <x v="0"/>
    <s v="Direct"/>
    <n v="0"/>
    <n v="0"/>
    <n v="2.6509999999999998"/>
  </r>
  <r>
    <s v="Import"/>
    <s v="Western Europe"/>
    <s v="Germany, Federal Republic of"/>
    <s v="Coln"/>
    <x v="61"/>
    <x v="0"/>
    <s v="Direct"/>
    <n v="22"/>
    <n v="24"/>
    <n v="362.01"/>
  </r>
  <r>
    <s v="Import"/>
    <s v="Western Europe"/>
    <s v="Germany, Federal Republic of"/>
    <s v="Coln"/>
    <x v="10"/>
    <x v="0"/>
    <s v="Direct"/>
    <n v="14"/>
    <n v="15"/>
    <n v="210.405"/>
  </r>
  <r>
    <s v="Import"/>
    <s v="Western Europe"/>
    <s v="Germany, Federal Republic of"/>
    <s v="Coln"/>
    <x v="11"/>
    <x v="0"/>
    <s v="Direct"/>
    <n v="1"/>
    <n v="1"/>
    <n v="2.2387999999999999"/>
  </r>
  <r>
    <s v="Import"/>
    <s v="Western Europe"/>
    <s v="Germany, Federal Republic of"/>
    <s v="Dormagen"/>
    <x v="61"/>
    <x v="0"/>
    <s v="Direct"/>
    <n v="1"/>
    <n v="2"/>
    <n v="16.4956"/>
  </r>
  <r>
    <s v="Import"/>
    <s v="Western Europe"/>
    <s v="Germany, Federal Republic of"/>
    <s v="Emmerich"/>
    <x v="32"/>
    <x v="0"/>
    <s v="Direct"/>
    <n v="1"/>
    <n v="1"/>
    <n v="1.5469999999999999"/>
  </r>
  <r>
    <s v="Import"/>
    <s v="Western Europe"/>
    <s v="Germany, Federal Republic of"/>
    <s v="Gehren"/>
    <x v="44"/>
    <x v="0"/>
    <s v="Direct"/>
    <n v="2"/>
    <n v="3"/>
    <n v="28.315000000000001"/>
  </r>
  <r>
    <s v="Import"/>
    <s v="Western Europe"/>
    <s v="Germany, Federal Republic of"/>
    <s v="Germany-Other"/>
    <x v="61"/>
    <x v="0"/>
    <s v="Direct"/>
    <n v="20"/>
    <n v="20"/>
    <n v="317.14400000000001"/>
  </r>
  <r>
    <s v="Import"/>
    <s v="Western Europe"/>
    <s v="Germany, Federal Republic of"/>
    <s v="Germany-Other"/>
    <x v="10"/>
    <x v="0"/>
    <s v="Direct"/>
    <n v="29"/>
    <n v="31"/>
    <n v="498.85939999999999"/>
  </r>
  <r>
    <s v="Import"/>
    <s v="Western Europe"/>
    <s v="Germany, Federal Republic of"/>
    <s v="Germany-Other"/>
    <x v="13"/>
    <x v="0"/>
    <s v="Direct"/>
    <n v="22"/>
    <n v="36"/>
    <n v="325.60239999999999"/>
  </r>
  <r>
    <s v="Import"/>
    <s v="Western Europe"/>
    <s v="Germany, Federal Republic of"/>
    <s v="Germany-Other"/>
    <x v="36"/>
    <x v="0"/>
    <s v="Direct"/>
    <n v="8"/>
    <n v="14"/>
    <n v="50.649099999999997"/>
  </r>
  <r>
    <s v="Import"/>
    <s v="Western Europe"/>
    <s v="Germany, Federal Republic of"/>
    <s v="Germany-Other"/>
    <x v="50"/>
    <x v="0"/>
    <s v="Direct"/>
    <n v="2"/>
    <n v="3"/>
    <n v="39.737000000000002"/>
  </r>
  <r>
    <s v="Import"/>
    <s v="Western Europe"/>
    <s v="Germany, Federal Republic of"/>
    <s v="Germany-Other"/>
    <x v="44"/>
    <x v="0"/>
    <s v="Direct"/>
    <n v="3"/>
    <n v="4"/>
    <n v="18.668900000000001"/>
  </r>
  <r>
    <s v="Import"/>
    <s v="Western Europe"/>
    <s v="Germany, Federal Republic of"/>
    <s v="Germany-Other"/>
    <x v="15"/>
    <x v="0"/>
    <s v="Direct"/>
    <n v="15"/>
    <n v="30"/>
    <n v="220.77"/>
  </r>
  <r>
    <s v="Import"/>
    <s v="Western Europe"/>
    <s v="Germany, Federal Republic of"/>
    <s v="Germany-Other"/>
    <x v="80"/>
    <x v="0"/>
    <s v="Direct"/>
    <n v="11"/>
    <n v="11"/>
    <n v="210.274"/>
  </r>
  <r>
    <s v="Import"/>
    <s v="Western Europe"/>
    <s v="Germany, Federal Republic of"/>
    <s v="Germany-Other"/>
    <x v="16"/>
    <x v="0"/>
    <s v="Direct"/>
    <n v="2"/>
    <n v="3"/>
    <n v="17.427"/>
  </r>
  <r>
    <s v="Import"/>
    <s v="Western Europe"/>
    <s v="Germany, Federal Republic of"/>
    <s v="Goppingen"/>
    <x v="69"/>
    <x v="0"/>
    <s v="Direct"/>
    <n v="1"/>
    <n v="1"/>
    <n v="21.393999999999998"/>
  </r>
  <r>
    <s v="Import"/>
    <s v="Western Europe"/>
    <s v="Germany, Federal Republic of"/>
    <s v="Goppingen"/>
    <x v="3"/>
    <x v="0"/>
    <s v="Direct"/>
    <n v="2"/>
    <n v="2"/>
    <n v="40.31"/>
  </r>
  <r>
    <s v="Import"/>
    <s v="Western Europe"/>
    <s v="Germany, Federal Republic of"/>
    <s v="Hamburg"/>
    <x v="21"/>
    <x v="0"/>
    <s v="Direct"/>
    <n v="6"/>
    <n v="11"/>
    <n v="113.30249999999999"/>
  </r>
  <r>
    <s v="Import"/>
    <s v="Western Europe"/>
    <s v="Germany, Federal Republic of"/>
    <s v="Hamburg"/>
    <x v="19"/>
    <x v="0"/>
    <s v="Direct"/>
    <n v="29"/>
    <n v="43"/>
    <n v="172.37629999999999"/>
  </r>
  <r>
    <s v="Import"/>
    <s v="Western Europe"/>
    <s v="Germany, Federal Republic of"/>
    <s v="Hamburg"/>
    <x v="54"/>
    <x v="0"/>
    <s v="Direct"/>
    <n v="7"/>
    <n v="9"/>
    <n v="79.753"/>
  </r>
  <r>
    <s v="Import"/>
    <s v="Western Europe"/>
    <s v="Germany, Federal Republic of"/>
    <s v="Hamburg"/>
    <x v="46"/>
    <x v="0"/>
    <s v="Direct"/>
    <n v="2"/>
    <n v="3"/>
    <n v="26.846"/>
  </r>
  <r>
    <s v="Import"/>
    <s v="Western Europe"/>
    <s v="Germany, Federal Republic of"/>
    <s v="Hamburg"/>
    <x v="7"/>
    <x v="0"/>
    <s v="Direct"/>
    <n v="126"/>
    <n v="231"/>
    <n v="1407.4104"/>
  </r>
  <r>
    <s v="Import"/>
    <s v="Western Europe"/>
    <s v="Germany, Federal Republic of"/>
    <s v="Hamburg"/>
    <x v="75"/>
    <x v="0"/>
    <s v="Direct"/>
    <n v="1"/>
    <n v="1"/>
    <n v="20.5"/>
  </r>
  <r>
    <s v="Import"/>
    <s v="Western Europe"/>
    <s v="Germany, Federal Republic of"/>
    <s v="Hamburg"/>
    <x v="8"/>
    <x v="0"/>
    <s v="Direct"/>
    <n v="97"/>
    <n v="167"/>
    <n v="1234.8157000000001"/>
  </r>
  <r>
    <s v="Import"/>
    <s v="Western Europe"/>
    <s v="Germany, Federal Republic of"/>
    <s v="Iserlohn"/>
    <x v="18"/>
    <x v="0"/>
    <s v="Direct"/>
    <n v="1"/>
    <n v="1"/>
    <n v="20.744"/>
  </r>
  <r>
    <s v="Import"/>
    <s v="Western Europe"/>
    <s v="Germany, Federal Republic of"/>
    <s v="Ludwigshafen"/>
    <x v="42"/>
    <x v="0"/>
    <s v="Direct"/>
    <n v="1"/>
    <n v="1"/>
    <n v="20.609000000000002"/>
  </r>
  <r>
    <s v="Import"/>
    <s v="Western Europe"/>
    <s v="Germany, Federal Republic of"/>
    <s v="Ludwigshafen"/>
    <x v="10"/>
    <x v="0"/>
    <s v="Direct"/>
    <n v="15"/>
    <n v="15"/>
    <n v="295.8134"/>
  </r>
  <r>
    <s v="Import"/>
    <s v="Western Europe"/>
    <s v="Germany, Federal Republic of"/>
    <s v="QUAKENBRUCK"/>
    <x v="67"/>
    <x v="0"/>
    <s v="Direct"/>
    <n v="1"/>
    <n v="1"/>
    <n v="1.0069999999999999"/>
  </r>
  <r>
    <s v="Import"/>
    <s v="Western Europe"/>
    <s v="Germany, Federal Republic of"/>
    <s v="Reinheim"/>
    <x v="13"/>
    <x v="0"/>
    <s v="Direct"/>
    <n v="1"/>
    <n v="1"/>
    <n v="17.093900000000001"/>
  </r>
  <r>
    <s v="Import"/>
    <s v="Western Europe"/>
    <s v="Germany, Federal Republic of"/>
    <s v="Reutlingen"/>
    <x v="8"/>
    <x v="0"/>
    <s v="Direct"/>
    <n v="1"/>
    <n v="2"/>
    <n v="22.184000000000001"/>
  </r>
  <r>
    <s v="Import"/>
    <s v="Western Europe"/>
    <s v="Germany, Federal Republic of"/>
    <s v="Rothenburg ob der Tauber"/>
    <x v="11"/>
    <x v="0"/>
    <s v="Direct"/>
    <n v="1"/>
    <n v="1"/>
    <n v="1.988"/>
  </r>
  <r>
    <s v="Import"/>
    <s v="Western Europe"/>
    <s v="Germany, Federal Republic of"/>
    <s v="Rutesheim"/>
    <x v="18"/>
    <x v="0"/>
    <s v="Direct"/>
    <n v="1"/>
    <n v="1"/>
    <n v="2.7909999999999999"/>
  </r>
  <r>
    <s v="Import"/>
    <s v="Western Europe"/>
    <s v="Germany, Federal Republic of"/>
    <s v="SCHWARZENBERG"/>
    <x v="3"/>
    <x v="0"/>
    <s v="Direct"/>
    <n v="3"/>
    <n v="5"/>
    <n v="11.295999999999999"/>
  </r>
  <r>
    <s v="Import"/>
    <s v="Western Europe"/>
    <s v="Germany, Federal Republic of"/>
    <s v="Schweitenkirchen"/>
    <x v="13"/>
    <x v="0"/>
    <s v="Direct"/>
    <n v="1"/>
    <n v="1"/>
    <n v="17.119199999999999"/>
  </r>
  <r>
    <s v="Import"/>
    <s v="Western Europe"/>
    <s v="Germany, Federal Republic of"/>
    <s v="Stolberg"/>
    <x v="11"/>
    <x v="0"/>
    <s v="Direct"/>
    <n v="1"/>
    <n v="2"/>
    <n v="6.9370000000000003"/>
  </r>
  <r>
    <s v="Import"/>
    <s v="Western Europe"/>
    <s v="Germany, Federal Republic of"/>
    <s v="Triptis"/>
    <x v="16"/>
    <x v="0"/>
    <s v="Direct"/>
    <n v="3"/>
    <n v="4"/>
    <n v="10.887700000000001"/>
  </r>
  <r>
    <s v="Import"/>
    <s v="Western Europe"/>
    <s v="Germany, Federal Republic of"/>
    <s v="Weinheim"/>
    <x v="10"/>
    <x v="0"/>
    <s v="Direct"/>
    <n v="1"/>
    <n v="1"/>
    <n v="5.4809999999999999"/>
  </r>
  <r>
    <s v="Import"/>
    <s v="Western Europe"/>
    <s v="Germany, Federal Republic of"/>
    <s v="Wilhelmshaven"/>
    <x v="32"/>
    <x v="0"/>
    <s v="Direct"/>
    <n v="12"/>
    <n v="24"/>
    <n v="87.365499999999997"/>
  </r>
  <r>
    <s v="Import"/>
    <s v="Western Europe"/>
    <s v="Germany, Federal Republic of"/>
    <s v="Wilhelmshaven"/>
    <x v="4"/>
    <x v="0"/>
    <s v="Direct"/>
    <n v="12"/>
    <n v="12"/>
    <n v="300.024"/>
  </r>
  <r>
    <s v="Import"/>
    <s v="Western Europe"/>
    <s v="Germany, Federal Republic of"/>
    <s v="Zweibrucken"/>
    <x v="51"/>
    <x v="0"/>
    <s v="Direct"/>
    <n v="1"/>
    <n v="2"/>
    <n v="14.35"/>
  </r>
  <r>
    <s v="Import"/>
    <s v="Western Europe"/>
    <s v="Netherlands"/>
    <s v="Amsterdam"/>
    <x v="60"/>
    <x v="0"/>
    <s v="Direct"/>
    <n v="1"/>
    <n v="1"/>
    <n v="12.815"/>
  </r>
  <r>
    <s v="Import"/>
    <s v="Western Europe"/>
    <s v="Netherlands"/>
    <s v="Netherlands - other"/>
    <x v="20"/>
    <x v="0"/>
    <s v="Direct"/>
    <n v="4"/>
    <n v="8"/>
    <n v="17"/>
  </r>
  <r>
    <s v="Import"/>
    <s v="Western Europe"/>
    <s v="Netherlands"/>
    <s v="NOORD-SCHARWOUDE"/>
    <x v="44"/>
    <x v="0"/>
    <s v="Direct"/>
    <n v="1"/>
    <n v="1"/>
    <n v="7.3316999999999997"/>
  </r>
  <r>
    <s v="Import"/>
    <s v="Western Europe"/>
    <s v="Netherlands"/>
    <s v="Rotterdam"/>
    <x v="42"/>
    <x v="0"/>
    <s v="Direct"/>
    <n v="8"/>
    <n v="8"/>
    <n v="170.54900000000001"/>
  </r>
  <r>
    <s v="Import"/>
    <s v="Western Europe"/>
    <s v="Netherlands"/>
    <s v="Rotterdam"/>
    <x v="61"/>
    <x v="0"/>
    <s v="Direct"/>
    <n v="19"/>
    <n v="34"/>
    <n v="413.8485"/>
  </r>
  <r>
    <s v="Import"/>
    <s v="Western Europe"/>
    <s v="Netherlands"/>
    <s v="Rotterdam"/>
    <x v="22"/>
    <x v="0"/>
    <s v="Direct"/>
    <n v="1"/>
    <n v="1"/>
    <n v="17.145"/>
  </r>
  <r>
    <s v="Import"/>
    <s v="Western Europe"/>
    <s v="Netherlands"/>
    <s v="Rotterdam"/>
    <x v="10"/>
    <x v="0"/>
    <s v="Direct"/>
    <n v="116"/>
    <n v="136"/>
    <n v="1920.1337000000001"/>
  </r>
  <r>
    <s v="Import"/>
    <s v="Western Europe"/>
    <s v="Netherlands"/>
    <s v="Rotterdam"/>
    <x v="58"/>
    <x v="0"/>
    <s v="Direct"/>
    <n v="19"/>
    <n v="32"/>
    <n v="271.17630000000003"/>
  </r>
  <r>
    <s v="Import"/>
    <s v="Western Europe"/>
    <s v="Netherlands"/>
    <s v="Rotterdam"/>
    <x v="13"/>
    <x v="0"/>
    <s v="Direct"/>
    <n v="21"/>
    <n v="34"/>
    <n v="271.37950000000001"/>
  </r>
  <r>
    <s v="Import"/>
    <s v="East Asia"/>
    <s v="China"/>
    <s v="Zhongshan"/>
    <x v="3"/>
    <x v="0"/>
    <s v="Direct"/>
    <n v="16"/>
    <n v="23"/>
    <n v="197.23089999999999"/>
  </r>
  <r>
    <s v="Import"/>
    <s v="East Asia"/>
    <s v="China"/>
    <s v="Zhongshan"/>
    <x v="5"/>
    <x v="0"/>
    <s v="Direct"/>
    <n v="7"/>
    <n v="8"/>
    <n v="97.918999999999997"/>
  </r>
  <r>
    <s v="Import"/>
    <s v="East Asia"/>
    <s v="China"/>
    <s v="Zhongshan"/>
    <x v="24"/>
    <x v="0"/>
    <s v="Direct"/>
    <n v="4"/>
    <n v="6"/>
    <n v="59.059899999999999"/>
  </r>
  <r>
    <s v="Import"/>
    <s v="East Asia"/>
    <s v="China"/>
    <s v="Zhuhai"/>
    <x v="16"/>
    <x v="0"/>
    <s v="Direct"/>
    <n v="8"/>
    <n v="9"/>
    <n v="34.006"/>
  </r>
  <r>
    <s v="Import"/>
    <s v="East Asia"/>
    <s v="China"/>
    <s v="Zhuhai"/>
    <x v="8"/>
    <x v="0"/>
    <s v="Direct"/>
    <n v="2"/>
    <n v="2"/>
    <n v="14.16"/>
  </r>
  <r>
    <s v="Import"/>
    <s v="East Asia"/>
    <s v="Hong Kong"/>
    <s v="Hong Kong"/>
    <x v="17"/>
    <x v="0"/>
    <s v="Direct"/>
    <n v="37"/>
    <n v="48"/>
    <n v="245.96879999999999"/>
  </r>
  <r>
    <s v="Import"/>
    <s v="East Asia"/>
    <s v="Hong Kong"/>
    <s v="Hong Kong"/>
    <x v="61"/>
    <x v="0"/>
    <s v="Direct"/>
    <n v="1"/>
    <n v="2"/>
    <n v="13.462"/>
  </r>
  <r>
    <s v="Import"/>
    <s v="East Asia"/>
    <s v="Hong Kong"/>
    <s v="Hong Kong"/>
    <x v="60"/>
    <x v="0"/>
    <s v="Direct"/>
    <n v="5"/>
    <n v="6"/>
    <n v="27.051600000000001"/>
  </r>
  <r>
    <s v="Import"/>
    <s v="East Asia"/>
    <s v="Hong Kong"/>
    <s v="Hong Kong"/>
    <x v="18"/>
    <x v="0"/>
    <s v="Direct"/>
    <n v="38"/>
    <n v="66"/>
    <n v="588.23940000000005"/>
  </r>
  <r>
    <s v="Import"/>
    <s v="East Asia"/>
    <s v="Hong Kong"/>
    <s v="Hong Kong"/>
    <x v="53"/>
    <x v="0"/>
    <s v="Direct"/>
    <n v="61"/>
    <n v="64"/>
    <n v="797.4819"/>
  </r>
  <r>
    <s v="Import"/>
    <s v="East Asia"/>
    <s v="Hong Kong"/>
    <s v="Hong Kong"/>
    <x v="7"/>
    <x v="0"/>
    <s v="Direct"/>
    <n v="84"/>
    <n v="119"/>
    <n v="625.16049999999996"/>
  </r>
  <r>
    <s v="Import"/>
    <s v="East Asia"/>
    <s v="Hong Kong"/>
    <s v="Hong Kong"/>
    <x v="82"/>
    <x v="0"/>
    <s v="Direct"/>
    <n v="2"/>
    <n v="2"/>
    <n v="27.7346"/>
  </r>
  <r>
    <s v="Import"/>
    <s v="East Asia"/>
    <s v="Korea, Republic of"/>
    <s v="Busan"/>
    <x v="57"/>
    <x v="0"/>
    <s v="Direct"/>
    <n v="2"/>
    <n v="2"/>
    <n v="29.4191"/>
  </r>
  <r>
    <s v="Import"/>
    <s v="East Asia"/>
    <s v="Korea, Republic of"/>
    <s v="Busan"/>
    <x v="51"/>
    <x v="0"/>
    <s v="Direct"/>
    <n v="6"/>
    <n v="7"/>
    <n v="100.849"/>
  </r>
  <r>
    <s v="Import"/>
    <s v="East Asia"/>
    <s v="Korea, Republic of"/>
    <s v="Busan"/>
    <x v="47"/>
    <x v="0"/>
    <s v="Direct"/>
    <n v="13"/>
    <n v="13"/>
    <n v="29.5"/>
  </r>
  <r>
    <s v="Import"/>
    <s v="East Asia"/>
    <s v="Korea, Republic of"/>
    <s v="Busan"/>
    <x v="62"/>
    <x v="0"/>
    <s v="Direct"/>
    <n v="7"/>
    <n v="7"/>
    <n v="87.860399999999998"/>
  </r>
  <r>
    <s v="Import"/>
    <s v="East Asia"/>
    <s v="Korea, Republic of"/>
    <s v="Busan"/>
    <x v="36"/>
    <x v="0"/>
    <s v="Direct"/>
    <n v="20"/>
    <n v="35"/>
    <n v="202.8398"/>
  </r>
  <r>
    <s v="Import"/>
    <s v="East Asia"/>
    <s v="Korea, Republic of"/>
    <s v="Busan"/>
    <x v="78"/>
    <x v="0"/>
    <s v="Direct"/>
    <n v="4"/>
    <n v="6"/>
    <n v="24.227799999999998"/>
  </r>
  <r>
    <s v="Import"/>
    <s v="East Asia"/>
    <s v="Korea, Republic of"/>
    <s v="Busan"/>
    <x v="70"/>
    <x v="0"/>
    <s v="Direct"/>
    <n v="4"/>
    <n v="6"/>
    <n v="47.964599999999997"/>
  </r>
  <r>
    <s v="Import"/>
    <s v="East Asia"/>
    <s v="Korea, Republic of"/>
    <s v="Busan"/>
    <x v="32"/>
    <x v="0"/>
    <s v="Direct"/>
    <n v="225"/>
    <n v="428"/>
    <n v="2024.7148"/>
  </r>
  <r>
    <s v="Import"/>
    <s v="East Asia"/>
    <s v="Korea, Republic of"/>
    <s v="Busan"/>
    <x v="14"/>
    <x v="0"/>
    <s v="Direct"/>
    <n v="530"/>
    <n v="821"/>
    <n v="12024.5833"/>
  </r>
  <r>
    <s v="Import"/>
    <s v="East Asia"/>
    <s v="Korea, Republic of"/>
    <s v="Busan"/>
    <x v="11"/>
    <x v="1"/>
    <s v="Direct"/>
    <n v="20"/>
    <n v="0"/>
    <n v="208.20599999999999"/>
  </r>
  <r>
    <s v="Import"/>
    <s v="East Asia"/>
    <s v="Korea, Republic of"/>
    <s v="Busan"/>
    <x v="79"/>
    <x v="0"/>
    <s v="Direct"/>
    <n v="70"/>
    <n v="73"/>
    <n v="1084.0724"/>
  </r>
  <r>
    <s v="Import"/>
    <s v="East Asia"/>
    <s v="Korea, Republic of"/>
    <s v="Busan"/>
    <x v="44"/>
    <x v="0"/>
    <s v="Direct"/>
    <n v="44"/>
    <n v="67"/>
    <n v="412.55700000000002"/>
  </r>
  <r>
    <s v="Import"/>
    <s v="East Asia"/>
    <s v="Korea, Republic of"/>
    <s v="Busan"/>
    <x v="5"/>
    <x v="1"/>
    <s v="Direct"/>
    <n v="4"/>
    <n v="0"/>
    <n v="37.837000000000003"/>
  </r>
  <r>
    <s v="Import"/>
    <s v="East Asia"/>
    <s v="Korea, Republic of"/>
    <s v="Busan"/>
    <x v="75"/>
    <x v="0"/>
    <s v="Direct"/>
    <n v="1"/>
    <n v="2"/>
    <n v="9.7319999999999993"/>
  </r>
  <r>
    <s v="Import"/>
    <s v="East Asia"/>
    <s v="Korea, Republic of"/>
    <s v="Busan"/>
    <x v="16"/>
    <x v="0"/>
    <s v="Direct"/>
    <n v="66"/>
    <n v="123"/>
    <n v="950.88729999999998"/>
  </r>
  <r>
    <s v="Import"/>
    <s v="East Asia"/>
    <s v="Korea, Republic of"/>
    <s v="Busan"/>
    <x v="24"/>
    <x v="0"/>
    <s v="Direct"/>
    <n v="66"/>
    <n v="82"/>
    <n v="892.44259999999997"/>
  </r>
  <r>
    <s v="Import"/>
    <s v="East Asia"/>
    <s v="Korea, Republic of"/>
    <s v="Incheon"/>
    <x v="11"/>
    <x v="0"/>
    <s v="Direct"/>
    <n v="1"/>
    <n v="2"/>
    <n v="10.8"/>
  </r>
  <r>
    <s v="Import"/>
    <s v="East Asia"/>
    <s v="Korea, Republic of"/>
    <s v="Incheon"/>
    <x v="8"/>
    <x v="0"/>
    <s v="Direct"/>
    <n v="1"/>
    <n v="2"/>
    <n v="3.1905000000000001"/>
  </r>
  <r>
    <s v="Import"/>
    <s v="Western Europe"/>
    <s v="France"/>
    <s v="Fos-Sur-Mer"/>
    <x v="5"/>
    <x v="0"/>
    <s v="Direct"/>
    <n v="37"/>
    <n v="73"/>
    <n v="418.34809999999999"/>
  </r>
  <r>
    <s v="Import"/>
    <s v="Western Europe"/>
    <s v="France"/>
    <s v="Fos-Sur-Mer"/>
    <x v="67"/>
    <x v="0"/>
    <s v="Direct"/>
    <n v="1"/>
    <n v="1"/>
    <n v="5.9302999999999999"/>
  </r>
  <r>
    <s v="Import"/>
    <s v="Western Europe"/>
    <s v="France"/>
    <s v="Fos-Sur-Mer"/>
    <x v="72"/>
    <x v="0"/>
    <s v="Direct"/>
    <n v="14"/>
    <n v="16"/>
    <n v="183.4837"/>
  </r>
  <r>
    <s v="Import"/>
    <s v="Western Europe"/>
    <s v="France"/>
    <s v="France - other"/>
    <x v="0"/>
    <x v="0"/>
    <s v="Direct"/>
    <n v="1"/>
    <n v="1"/>
    <n v="4.57"/>
  </r>
  <r>
    <s v="Import"/>
    <s v="Western Europe"/>
    <s v="France"/>
    <s v="France - other"/>
    <x v="51"/>
    <x v="0"/>
    <s v="Direct"/>
    <n v="3"/>
    <n v="5"/>
    <n v="15.5"/>
  </r>
  <r>
    <s v="Import"/>
    <s v="Western Europe"/>
    <s v="France"/>
    <s v="France - other"/>
    <x v="40"/>
    <x v="0"/>
    <s v="Direct"/>
    <n v="1"/>
    <n v="2"/>
    <n v="22.4"/>
  </r>
  <r>
    <s v="Import"/>
    <s v="Western Europe"/>
    <s v="France"/>
    <s v="France - other"/>
    <x v="11"/>
    <x v="0"/>
    <s v="Direct"/>
    <n v="20"/>
    <n v="36"/>
    <n v="234.61099999999999"/>
  </r>
  <r>
    <s v="Import"/>
    <s v="Western Europe"/>
    <s v="France"/>
    <s v="France - other"/>
    <x v="80"/>
    <x v="0"/>
    <s v="Direct"/>
    <n v="13"/>
    <n v="24"/>
    <n v="247.136"/>
  </r>
  <r>
    <s v="Import"/>
    <s v="Western Europe"/>
    <s v="France"/>
    <s v="France - other"/>
    <x v="3"/>
    <x v="0"/>
    <s v="Direct"/>
    <n v="3"/>
    <n v="5"/>
    <n v="48.267000000000003"/>
  </r>
  <r>
    <s v="Import"/>
    <s v="Western Europe"/>
    <s v="France"/>
    <s v="France - other"/>
    <x v="24"/>
    <x v="0"/>
    <s v="Direct"/>
    <n v="7"/>
    <n v="14"/>
    <n v="25.453600000000002"/>
  </r>
  <r>
    <s v="Import"/>
    <s v="Western Europe"/>
    <s v="France"/>
    <s v="France - other"/>
    <x v="72"/>
    <x v="0"/>
    <s v="Direct"/>
    <n v="25"/>
    <n v="28"/>
    <n v="394.529"/>
  </r>
  <r>
    <s v="Import"/>
    <s v="Western Europe"/>
    <s v="France"/>
    <s v="Le Havre"/>
    <x v="57"/>
    <x v="0"/>
    <s v="Direct"/>
    <n v="7"/>
    <n v="7"/>
    <n v="127.3078"/>
  </r>
  <r>
    <s v="Import"/>
    <s v="Western Europe"/>
    <s v="France"/>
    <s v="Le Havre"/>
    <x v="51"/>
    <x v="0"/>
    <s v="Direct"/>
    <n v="12"/>
    <n v="23"/>
    <n v="201.43100000000001"/>
  </r>
  <r>
    <s v="Import"/>
    <s v="Western Europe"/>
    <s v="France"/>
    <s v="Le Havre"/>
    <x v="13"/>
    <x v="0"/>
    <s v="Direct"/>
    <n v="2"/>
    <n v="3"/>
    <n v="35.405000000000001"/>
  </r>
  <r>
    <s v="Import"/>
    <s v="Western Europe"/>
    <s v="France"/>
    <s v="Le Havre"/>
    <x v="36"/>
    <x v="0"/>
    <s v="Direct"/>
    <n v="4"/>
    <n v="6"/>
    <n v="11.922000000000001"/>
  </r>
  <r>
    <s v="Import"/>
    <s v="Western Europe"/>
    <s v="France"/>
    <s v="Le Havre"/>
    <x v="32"/>
    <x v="0"/>
    <s v="Direct"/>
    <n v="17"/>
    <n v="32"/>
    <n v="124.45059999999999"/>
  </r>
  <r>
    <s v="Import"/>
    <s v="Western Europe"/>
    <s v="France"/>
    <s v="Le Havre"/>
    <x v="44"/>
    <x v="0"/>
    <s v="Direct"/>
    <n v="162"/>
    <n v="316"/>
    <n v="1345.5986"/>
  </r>
  <r>
    <s v="Import"/>
    <s v="Western Europe"/>
    <s v="France"/>
    <s v="Le Havre"/>
    <x v="16"/>
    <x v="0"/>
    <s v="Direct"/>
    <n v="6"/>
    <n v="11"/>
    <n v="40.500999999999998"/>
  </r>
  <r>
    <s v="Import"/>
    <s v="Western Europe"/>
    <s v="France"/>
    <s v="Le Havre"/>
    <x v="24"/>
    <x v="0"/>
    <s v="Direct"/>
    <n v="5"/>
    <n v="6"/>
    <n v="85.217600000000004"/>
  </r>
  <r>
    <s v="Import"/>
    <s v="Western Europe"/>
    <s v="France"/>
    <s v="Le Havre"/>
    <x v="8"/>
    <x v="0"/>
    <s v="Direct"/>
    <n v="10"/>
    <n v="19"/>
    <n v="100.31399999999999"/>
  </r>
  <r>
    <s v="Import"/>
    <s v="Western Europe"/>
    <s v="Germany, Federal Republic of"/>
    <s v="Bamberg"/>
    <x v="50"/>
    <x v="0"/>
    <s v="Direct"/>
    <n v="1"/>
    <n v="2"/>
    <n v="20.2"/>
  </r>
  <r>
    <s v="Import"/>
    <s v="Western Europe"/>
    <s v="Germany, Federal Republic of"/>
    <s v="BEVERN / KREIS HOLZMINDEN"/>
    <x v="10"/>
    <x v="0"/>
    <s v="Direct"/>
    <n v="11"/>
    <n v="17"/>
    <n v="215.05779999999999"/>
  </r>
  <r>
    <s v="Import"/>
    <s v="Western Europe"/>
    <s v="Germany, Federal Republic of"/>
    <s v="Bremerhaven"/>
    <x v="0"/>
    <x v="0"/>
    <s v="Direct"/>
    <n v="21"/>
    <n v="27"/>
    <n v="277.37580000000003"/>
  </r>
  <r>
    <s v="Import"/>
    <s v="Western Europe"/>
    <s v="Germany, Federal Republic of"/>
    <s v="Bremerhaven"/>
    <x v="40"/>
    <x v="0"/>
    <s v="Direct"/>
    <n v="1"/>
    <n v="2"/>
    <n v="17.463999999999999"/>
  </r>
  <r>
    <s v="Import"/>
    <s v="Western Europe"/>
    <s v="Germany, Federal Republic of"/>
    <s v="Bremerhaven"/>
    <x v="36"/>
    <x v="0"/>
    <s v="Direct"/>
    <n v="19"/>
    <n v="31"/>
    <n v="127.0076"/>
  </r>
  <r>
    <s v="Import"/>
    <s v="Western Europe"/>
    <s v="Germany, Federal Republic of"/>
    <s v="Bremerhaven"/>
    <x v="19"/>
    <x v="0"/>
    <s v="Direct"/>
    <n v="13"/>
    <n v="22"/>
    <n v="94.38"/>
  </r>
  <r>
    <s v="Import"/>
    <s v="Western Europe"/>
    <s v="Germany, Federal Republic of"/>
    <s v="Bremerhaven"/>
    <x v="26"/>
    <x v="1"/>
    <s v="Direct"/>
    <n v="2438"/>
    <n v="0"/>
    <n v="4389.9102000000003"/>
  </r>
  <r>
    <s v="Import"/>
    <s v="Western Europe"/>
    <s v="Germany, Federal Republic of"/>
    <s v="Bremerhaven"/>
    <x v="79"/>
    <x v="0"/>
    <s v="Direct"/>
    <n v="43"/>
    <n v="43"/>
    <n v="822.70529999999997"/>
  </r>
  <r>
    <s v="Import"/>
    <s v="Western Europe"/>
    <s v="Netherlands"/>
    <s v="Rotterdam"/>
    <x v="62"/>
    <x v="0"/>
    <s v="Direct"/>
    <n v="7"/>
    <n v="12"/>
    <n v="126.39149999999999"/>
  </r>
  <r>
    <s v="Import"/>
    <s v="Western Europe"/>
    <s v="Netherlands"/>
    <s v="Rotterdam"/>
    <x v="23"/>
    <x v="0"/>
    <s v="Direct"/>
    <n v="14"/>
    <n v="22"/>
    <n v="237.70150000000001"/>
  </r>
  <r>
    <s v="Import"/>
    <s v="Western Europe"/>
    <s v="Netherlands"/>
    <s v="Rotterdam"/>
    <x v="40"/>
    <x v="0"/>
    <s v="Direct"/>
    <n v="64"/>
    <n v="119"/>
    <n v="1452.8706999999999"/>
  </r>
  <r>
    <s v="Import"/>
    <s v="Western Europe"/>
    <s v="Netherlands"/>
    <s v="Rotterdam"/>
    <x v="36"/>
    <x v="0"/>
    <s v="Direct"/>
    <n v="20"/>
    <n v="28"/>
    <n v="68.790899999999993"/>
  </r>
  <r>
    <s v="Import"/>
    <s v="Western Europe"/>
    <s v="Netherlands"/>
    <s v="Rotterdam"/>
    <x v="14"/>
    <x v="0"/>
    <s v="Direct"/>
    <n v="13"/>
    <n v="26"/>
    <n v="289.95"/>
  </r>
  <r>
    <s v="Import"/>
    <s v="Western Europe"/>
    <s v="Netherlands"/>
    <s v="Rotterdam"/>
    <x v="44"/>
    <x v="0"/>
    <s v="Direct"/>
    <n v="12"/>
    <n v="20"/>
    <n v="148.7544"/>
  </r>
  <r>
    <s v="Import"/>
    <s v="Western Europe"/>
    <s v="Netherlands"/>
    <s v="Rotterdam"/>
    <x v="53"/>
    <x v="0"/>
    <s v="Direct"/>
    <n v="422"/>
    <n v="824"/>
    <n v="9613.0933000000005"/>
  </r>
  <r>
    <s v="Import"/>
    <s v="Western Europe"/>
    <s v="Netherlands"/>
    <s v="Rotterdam"/>
    <x v="80"/>
    <x v="0"/>
    <s v="Direct"/>
    <n v="74"/>
    <n v="103"/>
    <n v="1349.8991000000001"/>
  </r>
  <r>
    <s v="Import"/>
    <s v="Western Europe"/>
    <s v="Netherlands"/>
    <s v="Rotterdam"/>
    <x v="82"/>
    <x v="0"/>
    <s v="Direct"/>
    <n v="8"/>
    <n v="9"/>
    <n v="141.70750000000001"/>
  </r>
  <r>
    <s v="Import"/>
    <s v="Western Europe"/>
    <s v="Portugal"/>
    <s v="Leixoes"/>
    <x v="32"/>
    <x v="0"/>
    <s v="Direct"/>
    <n v="1"/>
    <n v="1"/>
    <n v="1.4404999999999999"/>
  </r>
  <r>
    <s v="Import"/>
    <s v="Western Europe"/>
    <s v="Portugal"/>
    <s v="Leixoes"/>
    <x v="19"/>
    <x v="0"/>
    <s v="Direct"/>
    <n v="5"/>
    <n v="9"/>
    <n v="72.178200000000004"/>
  </r>
  <r>
    <s v="Import"/>
    <s v="Western Europe"/>
    <s v="Portugal"/>
    <s v="Leixoes"/>
    <x v="7"/>
    <x v="0"/>
    <s v="Direct"/>
    <n v="3"/>
    <n v="5"/>
    <n v="19.341000000000001"/>
  </r>
  <r>
    <s v="Import"/>
    <s v="Western Europe"/>
    <s v="Portugal"/>
    <s v="Leixoes"/>
    <x v="25"/>
    <x v="0"/>
    <s v="Direct"/>
    <n v="7"/>
    <n v="7"/>
    <n v="147.04300000000001"/>
  </r>
  <r>
    <s v="Import"/>
    <s v="Western Europe"/>
    <s v="Portugal"/>
    <s v="Leixoes"/>
    <x v="24"/>
    <x v="0"/>
    <s v="Direct"/>
    <n v="29"/>
    <n v="41"/>
    <n v="265.32990000000001"/>
  </r>
  <r>
    <s v="Import"/>
    <s v="Western Europe"/>
    <s v="Portugal"/>
    <s v="Leixoes"/>
    <x v="8"/>
    <x v="0"/>
    <s v="Direct"/>
    <n v="4"/>
    <n v="7"/>
    <n v="56.214100000000002"/>
  </r>
  <r>
    <s v="Import"/>
    <s v="Western Europe"/>
    <s v="Portugal"/>
    <s v="Lisbon"/>
    <x v="0"/>
    <x v="0"/>
    <s v="Direct"/>
    <n v="9"/>
    <n v="9"/>
    <n v="196.81710000000001"/>
  </r>
  <r>
    <s v="Import"/>
    <s v="Western Europe"/>
    <s v="Portugal"/>
    <s v="Portugal - other"/>
    <x v="0"/>
    <x v="0"/>
    <s v="Direct"/>
    <n v="54"/>
    <n v="54"/>
    <n v="1144.4921999999999"/>
  </r>
  <r>
    <s v="Import"/>
    <s v="Western Europe"/>
    <s v="Portugal"/>
    <s v="Portugal - other"/>
    <x v="13"/>
    <x v="0"/>
    <s v="Direct"/>
    <n v="3"/>
    <n v="3"/>
    <n v="63.189300000000003"/>
  </r>
  <r>
    <s v="Import"/>
    <s v="Western Europe"/>
    <s v="Portugal"/>
    <s v="Portugal - other"/>
    <x v="40"/>
    <x v="0"/>
    <s v="Direct"/>
    <n v="1"/>
    <n v="2"/>
    <n v="23.141999999999999"/>
  </r>
  <r>
    <s v="Import"/>
    <s v="Western Europe"/>
    <s v="Portugal"/>
    <s v="Portugal - other"/>
    <x v="70"/>
    <x v="0"/>
    <s v="Direct"/>
    <n v="1"/>
    <n v="2"/>
    <n v="12.733000000000001"/>
  </r>
  <r>
    <s v="Import"/>
    <s v="Western Europe"/>
    <s v="Portugal"/>
    <s v="Setubal"/>
    <x v="8"/>
    <x v="0"/>
    <s v="Direct"/>
    <n v="1"/>
    <n v="1"/>
    <n v="4.9195000000000002"/>
  </r>
  <r>
    <s v="Import"/>
    <s v="Western Europe"/>
    <s v="Spain"/>
    <s v="Algeciras"/>
    <x v="10"/>
    <x v="0"/>
    <s v="Direct"/>
    <n v="6"/>
    <n v="12"/>
    <n v="52.967700000000001"/>
  </r>
  <r>
    <s v="Import"/>
    <s v="Western Europe"/>
    <s v="Spain"/>
    <s v="Algeciras"/>
    <x v="11"/>
    <x v="0"/>
    <s v="Direct"/>
    <n v="1"/>
    <n v="2"/>
    <n v="21"/>
  </r>
  <r>
    <s v="Import"/>
    <s v="Western Europe"/>
    <s v="Spain"/>
    <s v="Algeciras"/>
    <x v="15"/>
    <x v="0"/>
    <s v="Direct"/>
    <n v="2"/>
    <n v="2"/>
    <n v="24"/>
  </r>
  <r>
    <s v="Import"/>
    <s v="Western Europe"/>
    <s v="Spain"/>
    <s v="Algeciras"/>
    <x v="53"/>
    <x v="0"/>
    <s v="Direct"/>
    <n v="2"/>
    <n v="2"/>
    <n v="47.011000000000003"/>
  </r>
  <r>
    <s v="Import"/>
    <s v="Western Europe"/>
    <s v="Spain"/>
    <s v="Algeciras"/>
    <x v="31"/>
    <x v="0"/>
    <s v="Direct"/>
    <n v="1"/>
    <n v="1"/>
    <n v="13.396000000000001"/>
  </r>
  <r>
    <s v="Import"/>
    <s v="Western Europe"/>
    <s v="Spain"/>
    <s v="Algeciras"/>
    <x v="67"/>
    <x v="0"/>
    <s v="Direct"/>
    <n v="2"/>
    <n v="4"/>
    <n v="47.905999999999999"/>
  </r>
  <r>
    <s v="Import"/>
    <s v="Western Europe"/>
    <s v="Spain"/>
    <s v="Barcelona"/>
    <x v="61"/>
    <x v="0"/>
    <s v="Direct"/>
    <n v="3"/>
    <n v="5"/>
    <n v="52.056699999999999"/>
  </r>
  <r>
    <s v="Import"/>
    <s v="Western Europe"/>
    <s v="Spain"/>
    <s v="Barcelona"/>
    <x v="0"/>
    <x v="0"/>
    <s v="Direct"/>
    <n v="22"/>
    <n v="22"/>
    <n v="505.78500000000003"/>
  </r>
  <r>
    <s v="Import"/>
    <s v="East Asia"/>
    <s v="Korea, Republic of"/>
    <s v="Korea - Other"/>
    <x v="25"/>
    <x v="2"/>
    <s v="Direct"/>
    <n v="1"/>
    <n v="0"/>
    <n v="20439.46"/>
  </r>
  <r>
    <s v="Import"/>
    <s v="East Asia"/>
    <s v="Korea, Republic of"/>
    <s v="Kwangyang"/>
    <x v="32"/>
    <x v="0"/>
    <s v="Direct"/>
    <n v="130"/>
    <n v="252"/>
    <n v="653.59569999999997"/>
  </r>
  <r>
    <s v="Import"/>
    <s v="East Asia"/>
    <s v="Korea, Republic of"/>
    <s v="Kwangyang"/>
    <x v="14"/>
    <x v="0"/>
    <s v="Direct"/>
    <n v="271"/>
    <n v="273"/>
    <n v="6100.0897999999997"/>
  </r>
  <r>
    <s v="Import"/>
    <s v="East Asia"/>
    <s v="Korea, Republic of"/>
    <s v="Kwangyang"/>
    <x v="16"/>
    <x v="0"/>
    <s v="Direct"/>
    <n v="2"/>
    <n v="3"/>
    <n v="10.6304"/>
  </r>
  <r>
    <s v="Import"/>
    <s v="East Asia"/>
    <s v="Korea, Republic of"/>
    <s v="Kwangyang"/>
    <x v="8"/>
    <x v="0"/>
    <s v="Direct"/>
    <n v="1"/>
    <n v="2"/>
    <n v="22.088000000000001"/>
  </r>
  <r>
    <s v="Import"/>
    <s v="East Asia"/>
    <s v="Korea, Republic of"/>
    <s v="Mokpo"/>
    <x v="26"/>
    <x v="1"/>
    <s v="Direct"/>
    <n v="1627"/>
    <n v="0"/>
    <n v="2494.248"/>
  </r>
  <r>
    <s v="Import"/>
    <s v="East Asia"/>
    <s v="Korea, Republic of"/>
    <s v="Pyeongtaek"/>
    <x v="26"/>
    <x v="1"/>
    <s v="Direct"/>
    <n v="4871"/>
    <n v="0"/>
    <n v="7165.3119999999999"/>
  </r>
  <r>
    <s v="Import"/>
    <s v="East Asia"/>
    <s v="Korea, Republic of"/>
    <s v="Ulsan"/>
    <x v="9"/>
    <x v="1"/>
    <s v="Direct"/>
    <n v="30"/>
    <n v="0"/>
    <n v="97.424000000000007"/>
  </r>
  <r>
    <s v="Import"/>
    <s v="East Asia"/>
    <s v="Taiwan"/>
    <s v="Kaohsiung"/>
    <x v="21"/>
    <x v="0"/>
    <s v="Direct"/>
    <n v="1"/>
    <n v="1"/>
    <n v="6.1307999999999998"/>
  </r>
  <r>
    <s v="Import"/>
    <s v="East Asia"/>
    <s v="Taiwan"/>
    <s v="Kaohsiung"/>
    <x v="47"/>
    <x v="0"/>
    <s v="Direct"/>
    <n v="12"/>
    <n v="23"/>
    <n v="51.6"/>
  </r>
  <r>
    <s v="Import"/>
    <s v="East Asia"/>
    <s v="Taiwan"/>
    <s v="Kaohsiung"/>
    <x v="62"/>
    <x v="0"/>
    <s v="Direct"/>
    <n v="28"/>
    <n v="29"/>
    <n v="396.46039999999999"/>
  </r>
  <r>
    <s v="Import"/>
    <s v="East Asia"/>
    <s v="Taiwan"/>
    <s v="Kaohsiung"/>
    <x v="78"/>
    <x v="0"/>
    <s v="Direct"/>
    <n v="2"/>
    <n v="3"/>
    <n v="9.7890999999999995"/>
  </r>
  <r>
    <s v="Import"/>
    <s v="East Asia"/>
    <s v="Taiwan"/>
    <s v="Kaohsiung"/>
    <x v="32"/>
    <x v="0"/>
    <s v="Direct"/>
    <n v="6"/>
    <n v="8"/>
    <n v="43.8977"/>
  </r>
  <r>
    <s v="Import"/>
    <s v="East Asia"/>
    <s v="Taiwan"/>
    <s v="Kaohsiung"/>
    <x v="14"/>
    <x v="1"/>
    <s v="Direct"/>
    <n v="5185"/>
    <n v="0"/>
    <n v="10863.637000000001"/>
  </r>
  <r>
    <s v="Import"/>
    <s v="East Asia"/>
    <s v="Taiwan"/>
    <s v="Kaohsiung"/>
    <x v="14"/>
    <x v="0"/>
    <s v="Direct"/>
    <n v="248"/>
    <n v="343"/>
    <n v="5671.6962000000003"/>
  </r>
  <r>
    <s v="Import"/>
    <s v="East Asia"/>
    <s v="Taiwan"/>
    <s v="Kaohsiung"/>
    <x v="25"/>
    <x v="2"/>
    <s v="Direct"/>
    <n v="2"/>
    <n v="0"/>
    <n v="40552.79"/>
  </r>
  <r>
    <s v="Import"/>
    <s v="East Asia"/>
    <s v="Taiwan"/>
    <s v="Kaohsiung"/>
    <x v="16"/>
    <x v="0"/>
    <s v="Direct"/>
    <n v="3"/>
    <n v="6"/>
    <n v="42.542299999999997"/>
  </r>
  <r>
    <s v="Import"/>
    <s v="East Asia"/>
    <s v="Taiwan"/>
    <s v="Kaohsiung"/>
    <x v="8"/>
    <x v="0"/>
    <s v="Direct"/>
    <n v="16"/>
    <n v="22"/>
    <n v="165.18469999999999"/>
  </r>
  <r>
    <s v="Import"/>
    <s v="East Asia"/>
    <s v="Taiwan"/>
    <s v="Kaohsiung"/>
    <x v="9"/>
    <x v="0"/>
    <s v="Direct"/>
    <n v="17"/>
    <n v="32"/>
    <n v="143.27600000000001"/>
  </r>
  <r>
    <s v="Import"/>
    <s v="East Asia"/>
    <s v="Taiwan"/>
    <s v="Keelung"/>
    <x v="47"/>
    <x v="0"/>
    <s v="Direct"/>
    <n v="2"/>
    <n v="2"/>
    <n v="4.4000000000000004"/>
  </r>
  <r>
    <s v="Import"/>
    <s v="East Asia"/>
    <s v="Taiwan"/>
    <s v="Keelung"/>
    <x v="36"/>
    <x v="0"/>
    <s v="Direct"/>
    <n v="2"/>
    <n v="4"/>
    <n v="19.2469"/>
  </r>
  <r>
    <s v="Import"/>
    <s v="East Asia"/>
    <s v="Taiwan"/>
    <s v="Keelung"/>
    <x v="11"/>
    <x v="0"/>
    <s v="Direct"/>
    <n v="98"/>
    <n v="128"/>
    <n v="1252.5675000000001"/>
  </r>
  <r>
    <s v="Import"/>
    <s v="East Asia"/>
    <s v="Taiwan"/>
    <s v="Taichung"/>
    <x v="17"/>
    <x v="0"/>
    <s v="Direct"/>
    <n v="1"/>
    <n v="1"/>
    <n v="18.2"/>
  </r>
  <r>
    <s v="Import"/>
    <s v="East Asia"/>
    <s v="Taiwan"/>
    <s v="Taichung"/>
    <x v="19"/>
    <x v="0"/>
    <s v="Direct"/>
    <n v="32"/>
    <n v="47"/>
    <n v="289.54050000000001"/>
  </r>
  <r>
    <s v="Import"/>
    <s v="East Asia"/>
    <s v="Taiwan"/>
    <s v="Taichung"/>
    <x v="53"/>
    <x v="0"/>
    <s v="Direct"/>
    <n v="34"/>
    <n v="51"/>
    <n v="568.68380000000002"/>
  </r>
  <r>
    <s v="Import"/>
    <s v="East Asia"/>
    <s v="Taiwan"/>
    <s v="Taichung"/>
    <x v="25"/>
    <x v="0"/>
    <s v="Direct"/>
    <n v="1"/>
    <n v="2"/>
    <n v="17.760000000000002"/>
  </r>
  <r>
    <s v="Import"/>
    <s v="East Asia"/>
    <s v="Taiwan"/>
    <s v="Taipei"/>
    <x v="11"/>
    <x v="0"/>
    <s v="Direct"/>
    <n v="10"/>
    <n v="15"/>
    <n v="116.1651"/>
  </r>
  <r>
    <s v="Import"/>
    <s v="East Asia"/>
    <s v="Taiwan"/>
    <s v="Taipei"/>
    <x v="79"/>
    <x v="0"/>
    <s v="Direct"/>
    <n v="1"/>
    <n v="1"/>
    <n v="4.7621000000000002"/>
  </r>
  <r>
    <s v="Import"/>
    <s v="East Asia"/>
    <s v="Taiwan"/>
    <s v="Taiwan - other"/>
    <x v="40"/>
    <x v="0"/>
    <s v="Direct"/>
    <n v="1"/>
    <n v="1"/>
    <n v="15"/>
  </r>
  <r>
    <s v="Import"/>
    <s v="East Asia"/>
    <s v="Taiwan"/>
    <s v="Taiwan - other"/>
    <x v="18"/>
    <x v="0"/>
    <s v="Direct"/>
    <n v="3"/>
    <n v="3"/>
    <n v="26.960100000000001"/>
  </r>
  <r>
    <s v="Import"/>
    <s v="East Asia"/>
    <s v="Taiwan"/>
    <s v="Taiwan - other"/>
    <x v="19"/>
    <x v="0"/>
    <s v="Direct"/>
    <n v="4"/>
    <n v="4"/>
    <n v="25.443200000000001"/>
  </r>
  <r>
    <s v="Import"/>
    <s v="East Asia"/>
    <s v="Taiwan"/>
    <s v="Taiwan - other"/>
    <x v="53"/>
    <x v="0"/>
    <s v="Direct"/>
    <n v="7"/>
    <n v="8"/>
    <n v="64.114699999999999"/>
  </r>
  <r>
    <s v="Import"/>
    <s v="East Asia"/>
    <s v="Taiwan"/>
    <s v="Taiwan - other"/>
    <x v="80"/>
    <x v="0"/>
    <s v="Direct"/>
    <n v="1"/>
    <n v="1"/>
    <n v="10.2164"/>
  </r>
  <r>
    <s v="Import"/>
    <s v="East Asia"/>
    <s v="Taiwan"/>
    <s v="Taiwan - other"/>
    <x v="3"/>
    <x v="0"/>
    <s v="Direct"/>
    <n v="2"/>
    <n v="2"/>
    <n v="12.648300000000001"/>
  </r>
  <r>
    <s v="Import"/>
    <s v="East Asia"/>
    <s v="Taiwan"/>
    <s v="Taiwan - other"/>
    <x v="4"/>
    <x v="0"/>
    <s v="Direct"/>
    <n v="7"/>
    <n v="7"/>
    <n v="171.4776"/>
  </r>
  <r>
    <s v="Import"/>
    <s v="East Asia"/>
    <s v="Taiwan"/>
    <s v="Taoyuan"/>
    <x v="32"/>
    <x v="0"/>
    <s v="Direct"/>
    <n v="13"/>
    <n v="19"/>
    <n v="69.019300000000001"/>
  </r>
  <r>
    <s v="Import"/>
    <s v="East Asia"/>
    <s v="Taiwan"/>
    <s v="Taoyuan"/>
    <x v="16"/>
    <x v="0"/>
    <s v="Direct"/>
    <n v="2"/>
    <n v="4"/>
    <n v="25.782499999999999"/>
  </r>
  <r>
    <s v="Import"/>
    <s v="East Asia"/>
    <s v="Taiwan"/>
    <s v="Taoyuan"/>
    <x v="8"/>
    <x v="0"/>
    <s v="Direct"/>
    <n v="12"/>
    <n v="17"/>
    <n v="146.13509999999999"/>
  </r>
  <r>
    <s v="Import"/>
    <s v="Eastern Europe and Russia"/>
    <s v="Estonia"/>
    <s v="Tallinn"/>
    <x v="40"/>
    <x v="0"/>
    <s v="Direct"/>
    <n v="1"/>
    <n v="1"/>
    <n v="2.7389000000000001"/>
  </r>
  <r>
    <s v="Import"/>
    <s v="Eastern Europe and Russia"/>
    <s v="Estonia"/>
    <s v="Tallinn"/>
    <x v="11"/>
    <x v="0"/>
    <s v="Direct"/>
    <n v="1"/>
    <n v="2"/>
    <n v="5.19"/>
  </r>
  <r>
    <s v="Import"/>
    <s v="Eastern Europe and Russia"/>
    <s v="Estonia"/>
    <s v="Tallinn"/>
    <x v="67"/>
    <x v="0"/>
    <s v="Direct"/>
    <n v="1"/>
    <n v="1"/>
    <n v="4.72"/>
  </r>
  <r>
    <s v="Import"/>
    <s v="Eastern Europe and Russia"/>
    <s v="Georgia"/>
    <s v="Poti"/>
    <x v="11"/>
    <x v="0"/>
    <s v="Direct"/>
    <n v="1"/>
    <n v="1"/>
    <n v="0.48499999999999999"/>
  </r>
  <r>
    <s v="Import"/>
    <s v="Eastern Europe and Russia"/>
    <s v="Hungary"/>
    <s v="Budapest"/>
    <x v="51"/>
    <x v="0"/>
    <s v="Direct"/>
    <n v="2"/>
    <n v="4"/>
    <n v="45.212299999999999"/>
  </r>
  <r>
    <s v="Import"/>
    <s v="Eastern Europe and Russia"/>
    <s v="Hungary"/>
    <s v="Budapest"/>
    <x v="40"/>
    <x v="0"/>
    <s v="Direct"/>
    <n v="2"/>
    <n v="2"/>
    <n v="40.914999999999999"/>
  </r>
  <r>
    <s v="Import"/>
    <s v="Eastern Europe and Russia"/>
    <s v="Hungary"/>
    <s v="Budapest"/>
    <x v="36"/>
    <x v="0"/>
    <s v="Direct"/>
    <n v="5"/>
    <n v="9"/>
    <n v="92.749799999999993"/>
  </r>
  <r>
    <s v="Import"/>
    <s v="Eastern Europe and Russia"/>
    <s v="Hungary"/>
    <s v="Budapest"/>
    <x v="19"/>
    <x v="0"/>
    <s v="Direct"/>
    <n v="3"/>
    <n v="3"/>
    <n v="52.23"/>
  </r>
  <r>
    <s v="Import"/>
    <s v="Eastern Europe and Russia"/>
    <s v="Hungary"/>
    <s v="Budapest"/>
    <x v="3"/>
    <x v="0"/>
    <s v="Direct"/>
    <n v="2"/>
    <n v="4"/>
    <n v="19.102"/>
  </r>
  <r>
    <s v="Import"/>
    <s v="Eastern Europe and Russia"/>
    <s v="Hungary"/>
    <s v="Kiskoros"/>
    <x v="67"/>
    <x v="0"/>
    <s v="Direct"/>
    <n v="2"/>
    <n v="4"/>
    <n v="7.9429999999999996"/>
  </r>
  <r>
    <s v="Import"/>
    <s v="Eastern Europe and Russia"/>
    <s v="Latvia"/>
    <s v="Riga"/>
    <x v="10"/>
    <x v="0"/>
    <s v="Direct"/>
    <n v="39"/>
    <n v="41"/>
    <n v="935.23720000000003"/>
  </r>
  <r>
    <s v="Import"/>
    <s v="Eastern Europe and Russia"/>
    <s v="Latvia"/>
    <s v="Riga"/>
    <x v="30"/>
    <x v="0"/>
    <s v="Direct"/>
    <n v="6"/>
    <n v="12"/>
    <n v="112.78"/>
  </r>
  <r>
    <s v="Import"/>
    <s v="Eastern Europe and Russia"/>
    <s v="Latvia"/>
    <s v="Riga"/>
    <x v="25"/>
    <x v="0"/>
    <s v="Direct"/>
    <n v="4"/>
    <n v="4"/>
    <n v="85.274000000000001"/>
  </r>
  <r>
    <s v="Import"/>
    <s v="Eastern Europe and Russia"/>
    <s v="Latvia"/>
    <s v="Riga"/>
    <x v="31"/>
    <x v="0"/>
    <s v="Direct"/>
    <n v="59"/>
    <n v="109"/>
    <n v="1336.7236"/>
  </r>
  <r>
    <s v="Import"/>
    <s v="Eastern Europe and Russia"/>
    <s v="Latvia"/>
    <s v="Riga"/>
    <x v="97"/>
    <x v="0"/>
    <s v="Direct"/>
    <n v="4"/>
    <n v="4"/>
    <n v="66.375"/>
  </r>
  <r>
    <s v="Import"/>
    <s v="Eastern Europe and Russia"/>
    <s v="Lithuania"/>
    <s v="Klaipeda"/>
    <x v="51"/>
    <x v="0"/>
    <s v="Direct"/>
    <n v="34"/>
    <n v="49"/>
    <n v="548.40700000000004"/>
  </r>
  <r>
    <s v="Import"/>
    <s v="Eastern Europe and Russia"/>
    <s v="Lithuania"/>
    <s v="Klaipeda"/>
    <x v="36"/>
    <x v="0"/>
    <s v="Direct"/>
    <n v="6"/>
    <n v="11"/>
    <n v="35.295200000000001"/>
  </r>
  <r>
    <s v="Import"/>
    <s v="Eastern Europe and Russia"/>
    <s v="Lithuania"/>
    <s v="Klaipeda"/>
    <x v="11"/>
    <x v="0"/>
    <s v="Direct"/>
    <n v="3"/>
    <n v="4"/>
    <n v="7.7539999999999996"/>
  </r>
  <r>
    <s v="Import"/>
    <s v="Eastern Europe and Russia"/>
    <s v="Lithuania"/>
    <s v="Klaipeda"/>
    <x v="8"/>
    <x v="0"/>
    <s v="Direct"/>
    <n v="4"/>
    <n v="7"/>
    <n v="104.9212"/>
  </r>
  <r>
    <s v="Import"/>
    <s v="Eastern Europe and Russia"/>
    <s v="Lithuania"/>
    <s v="Klaipeda"/>
    <x v="107"/>
    <x v="2"/>
    <s v="Direct"/>
    <n v="3"/>
    <n v="0"/>
    <n v="74626.335000000006"/>
  </r>
  <r>
    <s v="Import"/>
    <s v="Eastern Europe and Russia"/>
    <s v="Poland"/>
    <s v="Gdansk"/>
    <x v="10"/>
    <x v="0"/>
    <s v="Direct"/>
    <n v="19"/>
    <n v="29"/>
    <n v="346.97989999999999"/>
  </r>
  <r>
    <s v="Import"/>
    <s v="South-East Asia"/>
    <s v="Malaysia"/>
    <s v="Malaysia - other"/>
    <x v="51"/>
    <x v="0"/>
    <s v="Direct"/>
    <n v="27"/>
    <n v="34"/>
    <n v="268.33960000000002"/>
  </r>
  <r>
    <s v="Import"/>
    <s v="South-East Asia"/>
    <s v="Malaysia"/>
    <s v="Malaysia - other"/>
    <x v="13"/>
    <x v="0"/>
    <s v="Direct"/>
    <n v="2"/>
    <n v="2"/>
    <n v="43.856000000000002"/>
  </r>
  <r>
    <s v="Import"/>
    <s v="South-East Asia"/>
    <s v="Malaysia"/>
    <s v="Pasir Gudang"/>
    <x v="17"/>
    <x v="0"/>
    <s v="Direct"/>
    <n v="1"/>
    <n v="2"/>
    <n v="13.64"/>
  </r>
  <r>
    <s v="Import"/>
    <s v="South-East Asia"/>
    <s v="Malaysia"/>
    <s v="Pasir Gudang"/>
    <x v="51"/>
    <x v="0"/>
    <s v="Direct"/>
    <n v="12"/>
    <n v="24"/>
    <n v="328.54649999999998"/>
  </r>
  <r>
    <s v="Import"/>
    <s v="South-East Asia"/>
    <s v="Malaysia"/>
    <s v="Pasir Gudang"/>
    <x v="32"/>
    <x v="0"/>
    <s v="Direct"/>
    <n v="1"/>
    <n v="1"/>
    <n v="13.702"/>
  </r>
  <r>
    <s v="Import"/>
    <s v="South-East Asia"/>
    <s v="Malaysia"/>
    <s v="Pasir Gudang"/>
    <x v="18"/>
    <x v="0"/>
    <s v="Direct"/>
    <n v="22"/>
    <n v="31"/>
    <n v="418.15429999999998"/>
  </r>
  <r>
    <s v="Import"/>
    <s v="South-East Asia"/>
    <s v="Malaysia"/>
    <s v="Pasir Gudang"/>
    <x v="19"/>
    <x v="0"/>
    <s v="Direct"/>
    <n v="4"/>
    <n v="5"/>
    <n v="32.139099999999999"/>
  </r>
  <r>
    <s v="Import"/>
    <s v="South-East Asia"/>
    <s v="Malaysia"/>
    <s v="Pasir Gudang"/>
    <x v="3"/>
    <x v="0"/>
    <s v="Direct"/>
    <n v="113"/>
    <n v="187"/>
    <n v="1207.8805"/>
  </r>
  <r>
    <s v="Import"/>
    <s v="South-East Asia"/>
    <s v="Malaysia"/>
    <s v="Pasir Gudang"/>
    <x v="5"/>
    <x v="0"/>
    <s v="Direct"/>
    <n v="20"/>
    <n v="40"/>
    <n v="280.22449999999998"/>
  </r>
  <r>
    <s v="Import"/>
    <s v="South-East Asia"/>
    <s v="Malaysia"/>
    <s v="Pasir Gudang"/>
    <x v="24"/>
    <x v="0"/>
    <s v="Direct"/>
    <n v="1"/>
    <n v="1"/>
    <n v="13.1107"/>
  </r>
  <r>
    <s v="Import"/>
    <s v="South-East Asia"/>
    <s v="Malaysia"/>
    <s v="Pasir Gudang"/>
    <x v="8"/>
    <x v="0"/>
    <s v="Direct"/>
    <n v="11"/>
    <n v="19"/>
    <n v="46.885800000000003"/>
  </r>
  <r>
    <s v="Import"/>
    <s v="South-East Asia"/>
    <s v="Malaysia"/>
    <s v="Penang"/>
    <x v="78"/>
    <x v="0"/>
    <s v="Direct"/>
    <n v="1"/>
    <n v="2"/>
    <n v="7.0303000000000004"/>
  </r>
  <r>
    <s v="Import"/>
    <s v="South-East Asia"/>
    <s v="Malaysia"/>
    <s v="Penang"/>
    <x v="32"/>
    <x v="0"/>
    <s v="Direct"/>
    <n v="2"/>
    <n v="3"/>
    <n v="10.638999999999999"/>
  </r>
  <r>
    <s v="Import"/>
    <s v="South-East Asia"/>
    <s v="Malaysia"/>
    <s v="Penang"/>
    <x v="18"/>
    <x v="0"/>
    <s v="Direct"/>
    <n v="174"/>
    <n v="303"/>
    <n v="3917.8665000000001"/>
  </r>
  <r>
    <s v="Import"/>
    <s v="South-East Asia"/>
    <s v="Malaysia"/>
    <s v="Penang"/>
    <x v="19"/>
    <x v="0"/>
    <s v="Direct"/>
    <n v="33"/>
    <n v="46"/>
    <n v="210.73679999999999"/>
  </r>
  <r>
    <s v="Import"/>
    <s v="South-East Asia"/>
    <s v="Malaysia"/>
    <s v="Penang"/>
    <x v="100"/>
    <x v="0"/>
    <s v="Direct"/>
    <n v="5"/>
    <n v="5"/>
    <n v="100.5"/>
  </r>
  <r>
    <s v="Import"/>
    <s v="South-East Asia"/>
    <s v="Malaysia"/>
    <s v="Penang"/>
    <x v="95"/>
    <x v="0"/>
    <s v="Direct"/>
    <n v="1"/>
    <n v="1"/>
    <n v="24.1632"/>
  </r>
  <r>
    <s v="Import"/>
    <s v="South-East Asia"/>
    <s v="Malaysia"/>
    <s v="Penang"/>
    <x v="8"/>
    <x v="0"/>
    <s v="Direct"/>
    <n v="8"/>
    <n v="12"/>
    <n v="77.328900000000004"/>
  </r>
  <r>
    <s v="Import"/>
    <s v="South-East Asia"/>
    <s v="Malaysia"/>
    <s v="Port Klang"/>
    <x v="57"/>
    <x v="0"/>
    <s v="Direct"/>
    <n v="3"/>
    <n v="4"/>
    <n v="44.765000000000001"/>
  </r>
  <r>
    <s v="Import"/>
    <s v="South-East Asia"/>
    <s v="Malaysia"/>
    <s v="Port Klang"/>
    <x v="77"/>
    <x v="0"/>
    <s v="Direct"/>
    <n v="9"/>
    <n v="9"/>
    <n v="192.21600000000001"/>
  </r>
  <r>
    <s v="Import"/>
    <s v="South-East Asia"/>
    <s v="Malaysia"/>
    <s v="Port Klang"/>
    <x v="17"/>
    <x v="0"/>
    <s v="Direct"/>
    <n v="49"/>
    <n v="79"/>
    <n v="647.03639999999996"/>
  </r>
  <r>
    <s v="Import"/>
    <s v="South-East Asia"/>
    <s v="Malaysia"/>
    <s v="Port Klang"/>
    <x v="47"/>
    <x v="0"/>
    <s v="Direct"/>
    <n v="47"/>
    <n v="82"/>
    <n v="169.851"/>
  </r>
  <r>
    <s v="Import"/>
    <s v="South-East Asia"/>
    <s v="Malaysia"/>
    <s v="Port Klang"/>
    <x v="78"/>
    <x v="0"/>
    <s v="Direct"/>
    <n v="83"/>
    <n v="83"/>
    <n v="1845.3542"/>
  </r>
  <r>
    <s v="Import"/>
    <s v="South-East Asia"/>
    <s v="Malaysia"/>
    <s v="Port Klang"/>
    <x v="70"/>
    <x v="0"/>
    <s v="Direct"/>
    <n v="3"/>
    <n v="3"/>
    <n v="4.8083"/>
  </r>
  <r>
    <s v="Import"/>
    <s v="South-East Asia"/>
    <s v="Malaysia"/>
    <s v="Port Klang"/>
    <x v="32"/>
    <x v="0"/>
    <s v="Direct"/>
    <n v="513"/>
    <n v="989"/>
    <n v="2590.0810000000001"/>
  </r>
  <r>
    <s v="Import"/>
    <s v="South-East Asia"/>
    <s v="Malaysia"/>
    <s v="Port Klang"/>
    <x v="18"/>
    <x v="0"/>
    <s v="Direct"/>
    <n v="1206"/>
    <n v="1465"/>
    <n v="24977.6001"/>
  </r>
  <r>
    <s v="Import"/>
    <s v="South-East Asia"/>
    <s v="Malaysia"/>
    <s v="Port Klang"/>
    <x v="66"/>
    <x v="0"/>
    <s v="Direct"/>
    <n v="2"/>
    <n v="4"/>
    <n v="16.1568"/>
  </r>
  <r>
    <s v="Import"/>
    <s v="South-East Asia"/>
    <s v="Malaysia"/>
    <s v="Port Klang"/>
    <x v="19"/>
    <x v="0"/>
    <s v="Direct"/>
    <n v="40"/>
    <n v="61"/>
    <n v="275.69150000000002"/>
  </r>
  <r>
    <s v="Import"/>
    <s v="South-East Asia"/>
    <s v="Malaysia"/>
    <s v="Port Klang"/>
    <x v="104"/>
    <x v="0"/>
    <s v="Direct"/>
    <n v="2"/>
    <n v="4"/>
    <n v="42.758000000000003"/>
  </r>
  <r>
    <s v="Import"/>
    <s v="South-East Asia"/>
    <s v="Malaysia"/>
    <s v="Port Klang"/>
    <x v="79"/>
    <x v="0"/>
    <s v="Direct"/>
    <n v="17"/>
    <n v="17"/>
    <n v="269.89499999999998"/>
  </r>
  <r>
    <s v="Import"/>
    <s v="Western Europe"/>
    <s v="Germany, Federal Republic of"/>
    <s v="Bremerhaven"/>
    <x v="53"/>
    <x v="0"/>
    <s v="Direct"/>
    <n v="4"/>
    <n v="5"/>
    <n v="86.092299999999994"/>
  </r>
  <r>
    <s v="Import"/>
    <s v="Western Europe"/>
    <s v="Germany, Federal Republic of"/>
    <s v="Bremerhaven"/>
    <x v="7"/>
    <x v="1"/>
    <s v="Direct"/>
    <n v="821"/>
    <n v="0"/>
    <n v="4211.9059999999999"/>
  </r>
  <r>
    <s v="Import"/>
    <s v="Western Europe"/>
    <s v="Germany, Federal Republic of"/>
    <s v="Bremerhaven"/>
    <x v="80"/>
    <x v="0"/>
    <s v="Direct"/>
    <n v="46"/>
    <n v="61"/>
    <n v="723.59519999999998"/>
  </r>
  <r>
    <s v="Import"/>
    <s v="Western Europe"/>
    <s v="Germany, Federal Republic of"/>
    <s v="Bremerhaven"/>
    <x v="6"/>
    <x v="0"/>
    <s v="Direct"/>
    <n v="4"/>
    <n v="6"/>
    <n v="15.544"/>
  </r>
  <r>
    <s v="Import"/>
    <s v="Western Europe"/>
    <s v="Germany, Federal Republic of"/>
    <s v="Bremerhaven"/>
    <x v="3"/>
    <x v="0"/>
    <s v="Direct"/>
    <n v="78"/>
    <n v="153"/>
    <n v="1326.1514999999999"/>
  </r>
  <r>
    <s v="Import"/>
    <s v="Western Europe"/>
    <s v="Germany, Federal Republic of"/>
    <s v="Bremerhaven"/>
    <x v="5"/>
    <x v="0"/>
    <s v="Direct"/>
    <n v="6"/>
    <n v="10"/>
    <n v="56.804299999999998"/>
  </r>
  <r>
    <s v="Import"/>
    <s v="Western Europe"/>
    <s v="Germany, Federal Republic of"/>
    <s v="Bubenheim"/>
    <x v="53"/>
    <x v="0"/>
    <s v="Direct"/>
    <n v="1"/>
    <n v="1"/>
    <n v="10.36"/>
  </r>
  <r>
    <s v="Import"/>
    <s v="Western Europe"/>
    <s v="Germany, Federal Republic of"/>
    <s v="Donaueschingen"/>
    <x v="18"/>
    <x v="0"/>
    <s v="Direct"/>
    <n v="1"/>
    <n v="1"/>
    <n v="2.4914999999999998"/>
  </r>
  <r>
    <s v="Import"/>
    <s v="Western Europe"/>
    <s v="Germany, Federal Republic of"/>
    <s v="Duisburg"/>
    <x v="10"/>
    <x v="0"/>
    <s v="Direct"/>
    <n v="12"/>
    <n v="14"/>
    <n v="200.5728"/>
  </r>
  <r>
    <s v="Import"/>
    <s v="Western Europe"/>
    <s v="Germany, Federal Republic of"/>
    <s v="Gehren"/>
    <x v="80"/>
    <x v="0"/>
    <s v="Direct"/>
    <n v="1"/>
    <n v="2"/>
    <n v="22.22"/>
  </r>
  <r>
    <s v="Import"/>
    <s v="Western Europe"/>
    <s v="Germany, Federal Republic of"/>
    <s v="Germany-Other"/>
    <x v="0"/>
    <x v="0"/>
    <s v="Direct"/>
    <n v="2"/>
    <n v="2"/>
    <n v="39.444600000000001"/>
  </r>
  <r>
    <s v="Import"/>
    <s v="Western Europe"/>
    <s v="Germany, Federal Republic of"/>
    <s v="Germany-Other"/>
    <x v="11"/>
    <x v="0"/>
    <s v="Direct"/>
    <n v="44"/>
    <n v="72"/>
    <n v="297.22629999999998"/>
  </r>
  <r>
    <s v="Import"/>
    <s v="Western Europe"/>
    <s v="Germany, Federal Republic of"/>
    <s v="Germany-Other"/>
    <x v="79"/>
    <x v="0"/>
    <s v="Direct"/>
    <n v="1"/>
    <n v="1"/>
    <n v="19.746200000000002"/>
  </r>
  <r>
    <s v="Import"/>
    <s v="Western Europe"/>
    <s v="Germany, Federal Republic of"/>
    <s v="Germany-Other"/>
    <x v="67"/>
    <x v="0"/>
    <s v="Direct"/>
    <n v="4"/>
    <n v="4"/>
    <n v="9.1669999999999998"/>
  </r>
  <r>
    <s v="Import"/>
    <s v="Western Europe"/>
    <s v="Germany, Federal Republic of"/>
    <s v="GOTHA"/>
    <x v="57"/>
    <x v="0"/>
    <s v="Direct"/>
    <n v="29"/>
    <n v="29"/>
    <n v="575.02080000000001"/>
  </r>
  <r>
    <s v="Import"/>
    <s v="Western Europe"/>
    <s v="Germany, Federal Republic of"/>
    <s v="Haiger"/>
    <x v="36"/>
    <x v="0"/>
    <s v="Direct"/>
    <n v="5"/>
    <n v="9"/>
    <n v="25.274799999999999"/>
  </r>
  <r>
    <s v="Import"/>
    <s v="Western Europe"/>
    <s v="Germany, Federal Republic of"/>
    <s v="Haiger"/>
    <x v="11"/>
    <x v="0"/>
    <s v="Direct"/>
    <n v="1"/>
    <n v="2"/>
    <n v="5.31"/>
  </r>
  <r>
    <s v="Import"/>
    <s v="Western Europe"/>
    <s v="Germany, Federal Republic of"/>
    <s v="Hamburg"/>
    <x v="17"/>
    <x v="0"/>
    <s v="Direct"/>
    <n v="3"/>
    <n v="5"/>
    <n v="44.422400000000003"/>
  </r>
  <r>
    <s v="Import"/>
    <s v="Western Europe"/>
    <s v="Germany, Federal Republic of"/>
    <s v="Hamburg"/>
    <x v="60"/>
    <x v="0"/>
    <s v="Direct"/>
    <n v="33"/>
    <n v="62"/>
    <n v="540.75149999999996"/>
  </r>
  <r>
    <s v="Import"/>
    <s v="Western Europe"/>
    <s v="Germany, Federal Republic of"/>
    <s v="Hamburg"/>
    <x v="30"/>
    <x v="0"/>
    <s v="Direct"/>
    <n v="2"/>
    <n v="3"/>
    <n v="33.15"/>
  </r>
  <r>
    <s v="Import"/>
    <s v="Western Europe"/>
    <s v="Germany, Federal Republic of"/>
    <s v="Hamburg"/>
    <x v="18"/>
    <x v="0"/>
    <s v="Direct"/>
    <n v="161"/>
    <n v="269"/>
    <n v="2266.9783000000002"/>
  </r>
  <r>
    <s v="Import"/>
    <s v="Western Europe"/>
    <s v="Germany, Federal Republic of"/>
    <s v="Hamburg"/>
    <x v="15"/>
    <x v="0"/>
    <s v="Direct"/>
    <n v="21"/>
    <n v="39"/>
    <n v="356.13900000000001"/>
  </r>
  <r>
    <s v="Import"/>
    <s v="Western Europe"/>
    <s v="Germany, Federal Republic of"/>
    <s v="Hamburg"/>
    <x v="53"/>
    <x v="0"/>
    <s v="Direct"/>
    <n v="21"/>
    <n v="25"/>
    <n v="168.48859999999999"/>
  </r>
  <r>
    <s v="Import"/>
    <s v="Western Europe"/>
    <s v="Germany, Federal Republic of"/>
    <s v="Hamburg"/>
    <x v="82"/>
    <x v="0"/>
    <s v="Direct"/>
    <n v="4"/>
    <n v="6"/>
    <n v="39.846800000000002"/>
  </r>
  <r>
    <s v="Import"/>
    <s v="Western Europe"/>
    <s v="Germany, Federal Republic of"/>
    <s v="Hamburg"/>
    <x v="25"/>
    <x v="0"/>
    <s v="Direct"/>
    <n v="20"/>
    <n v="22"/>
    <n v="349.02249999999998"/>
  </r>
  <r>
    <s v="Import"/>
    <s v="Western Europe"/>
    <s v="Germany, Federal Republic of"/>
    <s v="Hamburg"/>
    <x v="97"/>
    <x v="0"/>
    <s v="Direct"/>
    <n v="6"/>
    <n v="10"/>
    <n v="114.79300000000001"/>
  </r>
  <r>
    <s v="Import"/>
    <s v="Eastern Europe and Russia"/>
    <s v="Poland"/>
    <s v="Gdansk"/>
    <x v="13"/>
    <x v="0"/>
    <s v="Transhipment"/>
    <n v="14"/>
    <n v="28"/>
    <n v="60.347000000000001"/>
  </r>
  <r>
    <s v="Import"/>
    <s v="Eastern Europe and Russia"/>
    <s v="Poland"/>
    <s v="Gdansk"/>
    <x v="18"/>
    <x v="0"/>
    <s v="Direct"/>
    <n v="53"/>
    <n v="97"/>
    <n v="842.09230000000002"/>
  </r>
  <r>
    <s v="Import"/>
    <s v="Eastern Europe and Russia"/>
    <s v="Poland"/>
    <s v="Gdansk"/>
    <x v="19"/>
    <x v="0"/>
    <s v="Direct"/>
    <n v="2"/>
    <n v="4"/>
    <n v="18.936"/>
  </r>
  <r>
    <s v="Import"/>
    <s v="Eastern Europe and Russia"/>
    <s v="Poland"/>
    <s v="Gdansk"/>
    <x v="15"/>
    <x v="0"/>
    <s v="Direct"/>
    <n v="3"/>
    <n v="6"/>
    <n v="21.510100000000001"/>
  </r>
  <r>
    <s v="Import"/>
    <s v="Eastern Europe and Russia"/>
    <s v="Poland"/>
    <s v="Gdansk"/>
    <x v="53"/>
    <x v="0"/>
    <s v="Direct"/>
    <n v="7"/>
    <n v="7"/>
    <n v="112.328"/>
  </r>
  <r>
    <s v="Import"/>
    <s v="Eastern Europe and Russia"/>
    <s v="Poland"/>
    <s v="Gdansk"/>
    <x v="5"/>
    <x v="0"/>
    <s v="Direct"/>
    <n v="13"/>
    <n v="18"/>
    <n v="91.436300000000003"/>
  </r>
  <r>
    <s v="Import"/>
    <s v="Eastern Europe and Russia"/>
    <s v="Poland"/>
    <s v="Gdynia"/>
    <x v="10"/>
    <x v="0"/>
    <s v="Direct"/>
    <n v="5"/>
    <n v="6"/>
    <n v="81.450999999999993"/>
  </r>
  <r>
    <s v="Import"/>
    <s v="Eastern Europe and Russia"/>
    <s v="Poland"/>
    <s v="Gdynia"/>
    <x v="18"/>
    <x v="0"/>
    <s v="Direct"/>
    <n v="6"/>
    <n v="9"/>
    <n v="89.400599999999997"/>
  </r>
  <r>
    <s v="Import"/>
    <s v="Eastern Europe and Russia"/>
    <s v="Poland"/>
    <s v="Gdynia"/>
    <x v="19"/>
    <x v="0"/>
    <s v="Direct"/>
    <n v="2"/>
    <n v="3"/>
    <n v="11.135"/>
  </r>
  <r>
    <s v="Import"/>
    <s v="Eastern Europe and Russia"/>
    <s v="Poland"/>
    <s v="Gdynia"/>
    <x v="53"/>
    <x v="0"/>
    <s v="Direct"/>
    <n v="3"/>
    <n v="4"/>
    <n v="35.052"/>
  </r>
  <r>
    <s v="Import"/>
    <s v="Eastern Europe and Russia"/>
    <s v="Poland"/>
    <s v="LODZ"/>
    <x v="11"/>
    <x v="0"/>
    <s v="Direct"/>
    <n v="1"/>
    <n v="2"/>
    <n v="6.9749999999999996"/>
  </r>
  <r>
    <s v="Import"/>
    <s v="Eastern Europe and Russia"/>
    <s v="Poland"/>
    <s v="Poland - other"/>
    <x v="7"/>
    <x v="0"/>
    <s v="Direct"/>
    <n v="4"/>
    <n v="8"/>
    <n v="30.780999999999999"/>
  </r>
  <r>
    <s v="Import"/>
    <s v="Eastern Europe and Russia"/>
    <s v="Poland"/>
    <s v="Poland - other"/>
    <x v="9"/>
    <x v="0"/>
    <s v="Direct"/>
    <n v="2"/>
    <n v="4"/>
    <n v="15.407999999999999"/>
  </r>
  <r>
    <s v="Import"/>
    <s v="Eastern Europe and Russia"/>
    <s v="Poland"/>
    <s v="Szczecin"/>
    <x v="44"/>
    <x v="0"/>
    <s v="Direct"/>
    <n v="2"/>
    <n v="2"/>
    <n v="20.16"/>
  </r>
  <r>
    <s v="Import"/>
    <s v="Eastern Europe and Russia"/>
    <s v="Poland"/>
    <s v="Wroclaw"/>
    <x v="32"/>
    <x v="0"/>
    <s v="Direct"/>
    <n v="3"/>
    <n v="3"/>
    <n v="6.7310999999999996"/>
  </r>
  <r>
    <s v="Import"/>
    <s v="Eastern Europe and Russia"/>
    <s v="Romania"/>
    <s v="Constantza"/>
    <x v="5"/>
    <x v="0"/>
    <s v="Direct"/>
    <n v="2"/>
    <n v="4"/>
    <n v="25.219799999999999"/>
  </r>
  <r>
    <s v="Import"/>
    <s v="Eastern Europe and Russia"/>
    <s v="Romania"/>
    <s v="Romania - Other"/>
    <x v="5"/>
    <x v="0"/>
    <s v="Direct"/>
    <n v="1"/>
    <n v="2"/>
    <n v="6.524"/>
  </r>
  <r>
    <s v="Import"/>
    <s v="Eastern Europe and Russia"/>
    <s v="Russia"/>
    <s v="Kaliningrad"/>
    <x v="97"/>
    <x v="0"/>
    <s v="Direct"/>
    <n v="2"/>
    <n v="4"/>
    <n v="39.570500000000003"/>
  </r>
  <r>
    <s v="Import"/>
    <s v="Eastern Europe and Russia"/>
    <s v="Russia"/>
    <s v="Novorossiysk"/>
    <x v="39"/>
    <x v="0"/>
    <s v="Direct"/>
    <n v="1"/>
    <n v="2"/>
    <n v="27.850999999999999"/>
  </r>
  <r>
    <s v="Import"/>
    <s v="Eastern Europe and Russia"/>
    <s v="Russia"/>
    <s v="Novorossiysk"/>
    <x v="5"/>
    <x v="0"/>
    <s v="Direct"/>
    <n v="1"/>
    <n v="2"/>
    <n v="11.784000000000001"/>
  </r>
  <r>
    <s v="Import"/>
    <s v="Eastern Europe and Russia"/>
    <s v="Russia"/>
    <s v="Russia - other"/>
    <x v="51"/>
    <x v="0"/>
    <s v="Direct"/>
    <n v="1"/>
    <n v="2"/>
    <n v="25.009"/>
  </r>
  <r>
    <s v="Import"/>
    <s v="Eastern Europe and Russia"/>
    <s v="Russia"/>
    <s v="St Petersburg"/>
    <x v="51"/>
    <x v="0"/>
    <s v="Direct"/>
    <n v="137"/>
    <n v="274"/>
    <n v="3158.8959"/>
  </r>
  <r>
    <s v="Import"/>
    <s v="Eastern Europe and Russia"/>
    <s v="Russia"/>
    <s v="St Petersburg"/>
    <x v="11"/>
    <x v="0"/>
    <s v="Direct"/>
    <n v="11"/>
    <n v="11"/>
    <n v="158.4699"/>
  </r>
  <r>
    <s v="Import"/>
    <s v="Eastern Europe and Russia"/>
    <s v="Russia"/>
    <s v="Vostochniy"/>
    <x v="11"/>
    <x v="0"/>
    <s v="Direct"/>
    <n v="22"/>
    <n v="36"/>
    <n v="430.233"/>
  </r>
  <r>
    <s v="Import"/>
    <s v="Eastern Europe and Russia"/>
    <s v="Ukraine"/>
    <s v="Odessa"/>
    <x v="51"/>
    <x v="0"/>
    <s v="Direct"/>
    <n v="1"/>
    <n v="1"/>
    <n v="13.904"/>
  </r>
  <r>
    <s v="Import"/>
    <s v="Eastern Europe and Russia"/>
    <s v="Ukraine"/>
    <s v="Odessa"/>
    <x v="3"/>
    <x v="0"/>
    <s v="Direct"/>
    <n v="1"/>
    <n v="2"/>
    <n v="3.456"/>
  </r>
  <r>
    <s v="Import"/>
    <s v="Eastern Europe and Russia"/>
    <s v="Ukraine"/>
    <s v="Yuzhnyy"/>
    <x v="14"/>
    <x v="0"/>
    <s v="Direct"/>
    <n v="31"/>
    <n v="61"/>
    <n v="821.83100000000002"/>
  </r>
  <r>
    <s v="Import"/>
    <s v="Indian Ocean Islands"/>
    <s v="Christmas Island"/>
    <s v="Christmas Island "/>
    <x v="11"/>
    <x v="0"/>
    <s v="Direct"/>
    <n v="2"/>
    <n v="2"/>
    <n v="15.4"/>
  </r>
  <r>
    <s v="Import"/>
    <s v="Western Europe"/>
    <s v="Germany, Federal Republic of"/>
    <s v="Hamburg"/>
    <x v="103"/>
    <x v="0"/>
    <s v="Direct"/>
    <n v="2"/>
    <n v="2"/>
    <n v="44.7348"/>
  </r>
  <r>
    <s v="Import"/>
    <s v="Western Europe"/>
    <s v="Germany, Federal Republic of"/>
    <s v="Kaiserslautern"/>
    <x v="82"/>
    <x v="0"/>
    <s v="Direct"/>
    <n v="3"/>
    <n v="3"/>
    <n v="34.637300000000003"/>
  </r>
  <r>
    <s v="Import"/>
    <s v="Western Europe"/>
    <s v="Germany, Federal Republic of"/>
    <s v="Much"/>
    <x v="51"/>
    <x v="0"/>
    <s v="Direct"/>
    <n v="1"/>
    <n v="2"/>
    <n v="20.357900000000001"/>
  </r>
  <r>
    <s v="Import"/>
    <s v="Western Europe"/>
    <s v="Germany, Federal Republic of"/>
    <s v="Much"/>
    <x v="80"/>
    <x v="0"/>
    <s v="Direct"/>
    <n v="1"/>
    <n v="1"/>
    <n v="11.58"/>
  </r>
  <r>
    <s v="Import"/>
    <s v="Western Europe"/>
    <s v="Germany, Federal Republic of"/>
    <s v="Neuss"/>
    <x v="80"/>
    <x v="0"/>
    <s v="Direct"/>
    <n v="1"/>
    <n v="2"/>
    <n v="24.385999999999999"/>
  </r>
  <r>
    <s v="Import"/>
    <s v="Western Europe"/>
    <s v="Germany, Federal Republic of"/>
    <s v="Nurnberg"/>
    <x v="10"/>
    <x v="0"/>
    <s v="Direct"/>
    <n v="2"/>
    <n v="4"/>
    <n v="30.613"/>
  </r>
  <r>
    <s v="Import"/>
    <s v="Western Europe"/>
    <s v="Germany, Federal Republic of"/>
    <s v="ROSENHEIM"/>
    <x v="8"/>
    <x v="0"/>
    <s v="Direct"/>
    <n v="1"/>
    <n v="2"/>
    <n v="5.0582000000000003"/>
  </r>
  <r>
    <s v="Import"/>
    <s v="Western Europe"/>
    <s v="Germany, Federal Republic of"/>
    <s v="Rothenburg ob der Tauber"/>
    <x v="32"/>
    <x v="0"/>
    <s v="Direct"/>
    <n v="1"/>
    <n v="1"/>
    <n v="3.1594000000000002"/>
  </r>
  <r>
    <s v="Import"/>
    <s v="Western Europe"/>
    <s v="Germany, Federal Republic of"/>
    <s v="Rothenburg ob der Tauber"/>
    <x v="16"/>
    <x v="0"/>
    <s v="Direct"/>
    <n v="1"/>
    <n v="1"/>
    <n v="2.6320000000000001"/>
  </r>
  <r>
    <s v="Import"/>
    <s v="Western Europe"/>
    <s v="Germany, Federal Republic of"/>
    <s v="Schweitenkirchen"/>
    <x v="51"/>
    <x v="0"/>
    <s v="Direct"/>
    <n v="1"/>
    <n v="2"/>
    <n v="25.626000000000001"/>
  </r>
  <r>
    <s v="Import"/>
    <s v="Western Europe"/>
    <s v="Germany, Federal Republic of"/>
    <s v="Schweitenkirchen"/>
    <x v="36"/>
    <x v="0"/>
    <s v="Direct"/>
    <n v="1"/>
    <n v="2"/>
    <n v="4.74"/>
  </r>
  <r>
    <s v="Import"/>
    <s v="Western Europe"/>
    <s v="Germany, Federal Republic of"/>
    <s v="Wilhelmshaven"/>
    <x v="29"/>
    <x v="0"/>
    <s v="Direct"/>
    <n v="1"/>
    <n v="2"/>
    <n v="15.32"/>
  </r>
  <r>
    <s v="Import"/>
    <s v="Western Europe"/>
    <s v="Germany, Federal Republic of"/>
    <s v="Wilhelmshaven"/>
    <x v="11"/>
    <x v="0"/>
    <s v="Direct"/>
    <n v="10"/>
    <n v="20"/>
    <n v="29.54"/>
  </r>
  <r>
    <s v="Import"/>
    <s v="Western Europe"/>
    <s v="Germany, Federal Republic of"/>
    <s v="Wilhelmshaven"/>
    <x v="80"/>
    <x v="0"/>
    <s v="Direct"/>
    <n v="2"/>
    <n v="4"/>
    <n v="8.4540000000000006"/>
  </r>
  <r>
    <s v="Import"/>
    <s v="Western Europe"/>
    <s v="Netherlands"/>
    <s v="Netherlands - other"/>
    <x v="11"/>
    <x v="0"/>
    <s v="Direct"/>
    <n v="1"/>
    <n v="2"/>
    <n v="1.9730000000000001"/>
  </r>
  <r>
    <s v="Import"/>
    <s v="Western Europe"/>
    <s v="Netherlands"/>
    <s v="Rotterdam"/>
    <x v="55"/>
    <x v="0"/>
    <s v="Direct"/>
    <n v="19"/>
    <n v="19"/>
    <n v="436.25900000000001"/>
  </r>
  <r>
    <s v="Import"/>
    <s v="Western Europe"/>
    <s v="Netherlands"/>
    <s v="Rotterdam"/>
    <x v="17"/>
    <x v="0"/>
    <s v="Direct"/>
    <n v="2"/>
    <n v="2"/>
    <n v="2.2581000000000002"/>
  </r>
  <r>
    <s v="Import"/>
    <s v="Western Europe"/>
    <s v="Netherlands"/>
    <s v="Rotterdam"/>
    <x v="21"/>
    <x v="0"/>
    <s v="Direct"/>
    <n v="57"/>
    <n v="83"/>
    <n v="642.23919999999998"/>
  </r>
  <r>
    <s v="Import"/>
    <s v="Western Europe"/>
    <s v="Netherlands"/>
    <s v="Rotterdam"/>
    <x v="60"/>
    <x v="0"/>
    <s v="Direct"/>
    <n v="9"/>
    <n v="14"/>
    <n v="127.10250000000001"/>
  </r>
  <r>
    <s v="Import"/>
    <s v="Western Europe"/>
    <s v="Netherlands"/>
    <s v="Rotterdam"/>
    <x v="26"/>
    <x v="0"/>
    <s v="Direct"/>
    <n v="13"/>
    <n v="26"/>
    <n v="50.45"/>
  </r>
  <r>
    <s v="Import"/>
    <s v="Western Europe"/>
    <s v="Netherlands"/>
    <s v="Rotterdam"/>
    <x v="54"/>
    <x v="0"/>
    <s v="Direct"/>
    <n v="8"/>
    <n v="8"/>
    <n v="132.58500000000001"/>
  </r>
  <r>
    <s v="Import"/>
    <s v="Western Europe"/>
    <s v="Netherlands"/>
    <s v="Rotterdam"/>
    <x v="46"/>
    <x v="0"/>
    <s v="Direct"/>
    <n v="5"/>
    <n v="8"/>
    <n v="89.778000000000006"/>
  </r>
  <r>
    <s v="Import"/>
    <s v="Western Europe"/>
    <s v="Netherlands"/>
    <s v="Rotterdam"/>
    <x v="15"/>
    <x v="0"/>
    <s v="Direct"/>
    <n v="2"/>
    <n v="4"/>
    <n v="48.42"/>
  </r>
  <r>
    <s v="Import"/>
    <s v="Western Europe"/>
    <s v="Netherlands"/>
    <s v="Rotterdam"/>
    <x v="7"/>
    <x v="0"/>
    <s v="Direct"/>
    <n v="43"/>
    <n v="75"/>
    <n v="335.96280000000002"/>
  </r>
  <r>
    <s v="Import"/>
    <s v="Western Europe"/>
    <s v="Netherlands"/>
    <s v="Rotterdam"/>
    <x v="25"/>
    <x v="0"/>
    <s v="Direct"/>
    <n v="2"/>
    <n v="3"/>
    <n v="28.797999999999998"/>
  </r>
  <r>
    <s v="Import"/>
    <s v="Western Europe"/>
    <s v="Netherlands"/>
    <s v="Rotterdam"/>
    <x v="31"/>
    <x v="0"/>
    <s v="Direct"/>
    <n v="88"/>
    <n v="120"/>
    <n v="2018.5619999999999"/>
  </r>
  <r>
    <s v="Import"/>
    <s v="Western Europe"/>
    <s v="Spain"/>
    <s v="Barcelona"/>
    <x v="40"/>
    <x v="0"/>
    <s v="Direct"/>
    <n v="1"/>
    <n v="2"/>
    <n v="19.899999999999999"/>
  </r>
  <r>
    <s v="Import"/>
    <s v="Western Europe"/>
    <s v="Spain"/>
    <s v="Barcelona"/>
    <x v="14"/>
    <x v="0"/>
    <s v="Direct"/>
    <n v="2"/>
    <n v="4"/>
    <n v="12.8104"/>
  </r>
  <r>
    <s v="Import"/>
    <s v="Western Europe"/>
    <s v="Spain"/>
    <s v="Barcelona"/>
    <x v="44"/>
    <x v="0"/>
    <s v="Direct"/>
    <n v="9"/>
    <n v="18"/>
    <n v="85.728800000000007"/>
  </r>
  <r>
    <s v="Import"/>
    <s v="Western Europe"/>
    <s v="Spain"/>
    <s v="Barcelona"/>
    <x v="80"/>
    <x v="0"/>
    <s v="Direct"/>
    <n v="10"/>
    <n v="19"/>
    <n v="220.84989999999999"/>
  </r>
  <r>
    <s v="Import"/>
    <s v="Western Europe"/>
    <s v="Spain"/>
    <s v="Barcelona"/>
    <x v="67"/>
    <x v="0"/>
    <s v="Direct"/>
    <n v="4"/>
    <n v="5"/>
    <n v="37.893999999999998"/>
  </r>
  <r>
    <s v="Import"/>
    <s v="Western Europe"/>
    <s v="Spain"/>
    <s v="Barcelona"/>
    <x v="9"/>
    <x v="0"/>
    <s v="Direct"/>
    <n v="1"/>
    <n v="1"/>
    <n v="5.4160000000000004"/>
  </r>
  <r>
    <s v="Import"/>
    <s v="Western Europe"/>
    <s v="Spain"/>
    <s v="Bilbao"/>
    <x v="10"/>
    <x v="0"/>
    <s v="Direct"/>
    <n v="10"/>
    <n v="10"/>
    <n v="240.36"/>
  </r>
  <r>
    <s v="Import"/>
    <s v="Western Europe"/>
    <s v="Spain"/>
    <s v="Bilbao"/>
    <x v="36"/>
    <x v="0"/>
    <s v="Direct"/>
    <n v="1"/>
    <n v="1"/>
    <n v="2.0619999999999998"/>
  </r>
  <r>
    <s v="Import"/>
    <s v="Western Europe"/>
    <s v="Spain"/>
    <s v="Cadiz"/>
    <x v="39"/>
    <x v="0"/>
    <s v="Direct"/>
    <n v="40"/>
    <n v="40"/>
    <n v="649.85839999999996"/>
  </r>
  <r>
    <s v="Import"/>
    <s v="Western Europe"/>
    <s v="Spain"/>
    <s v="Las Palmas"/>
    <x v="40"/>
    <x v="0"/>
    <s v="Direct"/>
    <n v="1"/>
    <n v="2"/>
    <n v="23.929500000000001"/>
  </r>
  <r>
    <s v="Import"/>
    <s v="Western Europe"/>
    <s v="Spain"/>
    <s v="Santander"/>
    <x v="26"/>
    <x v="1"/>
    <s v="Direct"/>
    <n v="1307"/>
    <n v="0"/>
    <n v="2055.0160000000001"/>
  </r>
  <r>
    <s v="Import"/>
    <s v="Western Europe"/>
    <s v="Spain"/>
    <s v="Santander"/>
    <x v="7"/>
    <x v="1"/>
    <s v="Direct"/>
    <n v="9"/>
    <n v="0"/>
    <n v="125.68300000000001"/>
  </r>
  <r>
    <s v="Import"/>
    <s v="Western Europe"/>
    <s v="Spain"/>
    <s v="Spain - other"/>
    <x v="32"/>
    <x v="0"/>
    <s v="Direct"/>
    <n v="1"/>
    <n v="1"/>
    <n v="2.0760000000000001"/>
  </r>
  <r>
    <s v="Import"/>
    <s v="Western Europe"/>
    <s v="Spain"/>
    <s v="Spain - other"/>
    <x v="18"/>
    <x v="0"/>
    <s v="Direct"/>
    <n v="3"/>
    <n v="6"/>
    <n v="22.636299999999999"/>
  </r>
  <r>
    <s v="Import"/>
    <s v="Western Europe"/>
    <s v="Spain"/>
    <s v="Spain - other"/>
    <x v="19"/>
    <x v="0"/>
    <s v="Direct"/>
    <n v="1"/>
    <n v="1"/>
    <n v="1.48"/>
  </r>
  <r>
    <s v="Import"/>
    <s v="Western Europe"/>
    <s v="Spain"/>
    <s v="Spain - other"/>
    <x v="54"/>
    <x v="0"/>
    <s v="Direct"/>
    <n v="1"/>
    <n v="2"/>
    <n v="12.62"/>
  </r>
  <r>
    <s v="Import"/>
    <s v="Western Europe"/>
    <s v="Spain"/>
    <s v="Spain - other"/>
    <x v="3"/>
    <x v="0"/>
    <s v="Direct"/>
    <n v="2"/>
    <n v="3"/>
    <n v="4.66"/>
  </r>
  <r>
    <s v="Import"/>
    <s v="Western Europe"/>
    <s v="Spain"/>
    <s v="Spain - other"/>
    <x v="5"/>
    <x v="0"/>
    <s v="Direct"/>
    <n v="6"/>
    <n v="8"/>
    <n v="36.619199999999999"/>
  </r>
  <r>
    <s v="Import"/>
    <s v="Western Europe"/>
    <s v="Spain"/>
    <s v="Valencia"/>
    <x v="0"/>
    <x v="0"/>
    <s v="Direct"/>
    <n v="357"/>
    <n v="359"/>
    <n v="8013.5430999999999"/>
  </r>
  <r>
    <s v="Import"/>
    <s v="Western Europe"/>
    <s v="Spain"/>
    <s v="Valencia"/>
    <x v="108"/>
    <x v="0"/>
    <s v="Direct"/>
    <n v="2"/>
    <n v="2"/>
    <n v="49.756"/>
  </r>
  <r>
    <s v="Import"/>
    <s v="Western Europe"/>
    <s v="Spain"/>
    <s v="Valencia"/>
    <x v="10"/>
    <x v="0"/>
    <s v="Direct"/>
    <n v="32"/>
    <n v="35"/>
    <n v="602.25340000000006"/>
  </r>
  <r>
    <s v="Import"/>
    <s v="Western Europe"/>
    <s v="Spain"/>
    <s v="Valencia"/>
    <x v="13"/>
    <x v="0"/>
    <s v="Direct"/>
    <n v="35"/>
    <n v="35"/>
    <n v="825.81039999999996"/>
  </r>
  <r>
    <s v="Import"/>
    <s v="Western Europe"/>
    <s v="Spain"/>
    <s v="Valencia"/>
    <x v="62"/>
    <x v="0"/>
    <s v="Direct"/>
    <n v="1"/>
    <n v="2"/>
    <n v="10.8543"/>
  </r>
  <r>
    <s v="Import"/>
    <s v="Western Europe"/>
    <s v="Spain"/>
    <s v="Valencia"/>
    <x v="49"/>
    <x v="0"/>
    <s v="Direct"/>
    <n v="5"/>
    <n v="7"/>
    <n v="17.729800000000001"/>
  </r>
  <r>
    <s v="Import"/>
    <s v="Western Europe"/>
    <s v="Spain"/>
    <s v="Valencia"/>
    <x v="16"/>
    <x v="0"/>
    <s v="Direct"/>
    <n v="5"/>
    <n v="7"/>
    <n v="30.07"/>
  </r>
  <r>
    <s v="Import"/>
    <s v="Western Europe"/>
    <s v="Spain"/>
    <s v="Valencia"/>
    <x v="67"/>
    <x v="0"/>
    <s v="Direct"/>
    <n v="1"/>
    <n v="1"/>
    <n v="22.946000000000002"/>
  </r>
  <r>
    <s v="Import"/>
    <s v="Western Europe"/>
    <s v="Spain"/>
    <s v="Valencia"/>
    <x v="9"/>
    <x v="0"/>
    <s v="Direct"/>
    <n v="3"/>
    <n v="5"/>
    <n v="43.801000000000002"/>
  </r>
  <r>
    <s v="Import"/>
    <s v="Western Europe"/>
    <s v="Spain"/>
    <s v="Vall De Uxo"/>
    <x v="5"/>
    <x v="0"/>
    <s v="Direct"/>
    <n v="2"/>
    <n v="2"/>
    <n v="6.0426000000000002"/>
  </r>
  <r>
    <s v="Import"/>
    <s v="Western Europe"/>
    <s v="Spain"/>
    <s v="Victoria Gasteiz"/>
    <x v="5"/>
    <x v="0"/>
    <s v="Direct"/>
    <n v="13"/>
    <n v="26"/>
    <n v="157.08070000000001"/>
  </r>
  <r>
    <s v="Import"/>
    <s v="Western Europe"/>
    <s v="Spain"/>
    <s v="Vigo"/>
    <x v="10"/>
    <x v="0"/>
    <s v="Direct"/>
    <n v="1"/>
    <n v="1"/>
    <n v="18.34"/>
  </r>
  <r>
    <s v="Import"/>
    <s v="Indian Ocean Islands"/>
    <s v="Christmas Island"/>
    <s v="Christmas Island "/>
    <x v="6"/>
    <x v="0"/>
    <s v="Direct"/>
    <n v="8"/>
    <n v="8"/>
    <n v="42.673999999999999"/>
  </r>
  <r>
    <s v="Import"/>
    <s v="Indian Ocean Islands"/>
    <s v="Cocos Island"/>
    <s v="Cocos Island "/>
    <x v="47"/>
    <x v="0"/>
    <s v="Direct"/>
    <n v="160"/>
    <n v="160"/>
    <n v="321"/>
  </r>
  <r>
    <s v="Import"/>
    <s v="Indian Ocean Islands"/>
    <s v="Cocos Island"/>
    <s v="Cocos Island "/>
    <x v="11"/>
    <x v="0"/>
    <s v="Direct"/>
    <n v="3"/>
    <n v="3"/>
    <n v="22.9"/>
  </r>
  <r>
    <s v="Import"/>
    <s v="Indian Ocean Islands"/>
    <s v="Cocos Island"/>
    <s v="Cocos Island "/>
    <x v="9"/>
    <x v="0"/>
    <s v="Direct"/>
    <n v="2"/>
    <n v="2"/>
    <n v="26.58"/>
  </r>
  <r>
    <s v="Import"/>
    <s v="Indian Ocean Islands"/>
    <s v="Reunion"/>
    <s v="Pointe Des Galets"/>
    <x v="47"/>
    <x v="0"/>
    <s v="Direct"/>
    <n v="167"/>
    <n v="334"/>
    <n v="748"/>
  </r>
  <r>
    <s v="Import"/>
    <s v="Indian Ocean Islands"/>
    <s v="Reunion"/>
    <s v="Pointe Des Galets"/>
    <x v="24"/>
    <x v="0"/>
    <s v="Direct"/>
    <n v="1"/>
    <n v="2"/>
    <n v="14.94"/>
  </r>
  <r>
    <s v="Import"/>
    <s v="Japan"/>
    <s v="Japan"/>
    <s v="Hakata"/>
    <x v="57"/>
    <x v="0"/>
    <s v="Direct"/>
    <n v="26"/>
    <n v="26"/>
    <n v="480.84780000000001"/>
  </r>
  <r>
    <s v="Import"/>
    <s v="Japan"/>
    <s v="Japan"/>
    <s v="Hakata"/>
    <x v="8"/>
    <x v="0"/>
    <s v="Direct"/>
    <n v="3"/>
    <n v="3"/>
    <n v="8.4749999999999996"/>
  </r>
  <r>
    <s v="Import"/>
    <s v="Japan"/>
    <s v="Japan"/>
    <s v="Hibikishinko"/>
    <x v="5"/>
    <x v="0"/>
    <s v="Direct"/>
    <n v="566"/>
    <n v="1100"/>
    <n v="9510.5216999999993"/>
  </r>
  <r>
    <s v="Import"/>
    <s v="Japan"/>
    <s v="Japan"/>
    <s v="Hiroshima"/>
    <x v="9"/>
    <x v="1"/>
    <s v="Direct"/>
    <n v="5"/>
    <n v="0"/>
    <n v="28.895"/>
  </r>
  <r>
    <s v="Import"/>
    <s v="Japan"/>
    <s v="Japan"/>
    <s v="Japan - other"/>
    <x v="42"/>
    <x v="0"/>
    <s v="Direct"/>
    <n v="1"/>
    <n v="1"/>
    <n v="23.76"/>
  </r>
  <r>
    <s v="Import"/>
    <s v="Japan"/>
    <s v="Japan"/>
    <s v="Kanda"/>
    <x v="108"/>
    <x v="2"/>
    <s v="Direct"/>
    <n v="11"/>
    <n v="0"/>
    <n v="355145"/>
  </r>
  <r>
    <s v="Import"/>
    <s v="Japan"/>
    <s v="Japan"/>
    <s v="Kashima"/>
    <x v="22"/>
    <x v="2"/>
    <s v="Direct"/>
    <n v="3"/>
    <n v="0"/>
    <n v="66259.417000000001"/>
  </r>
  <r>
    <s v="Import"/>
    <s v="Japan"/>
    <s v="Japan"/>
    <s v="Kobe"/>
    <x v="13"/>
    <x v="0"/>
    <s v="Direct"/>
    <n v="1"/>
    <n v="1"/>
    <n v="5.7062999999999997"/>
  </r>
  <r>
    <s v="Import"/>
    <s v="Japan"/>
    <s v="Japan"/>
    <s v="Kobe"/>
    <x v="32"/>
    <x v="0"/>
    <s v="Direct"/>
    <n v="7"/>
    <n v="7"/>
    <n v="38.143999999999998"/>
  </r>
  <r>
    <s v="Import"/>
    <s v="Japan"/>
    <s v="Japan"/>
    <s v="Kobe"/>
    <x v="14"/>
    <x v="1"/>
    <s v="Direct"/>
    <n v="233"/>
    <n v="0"/>
    <n v="761.38199999999995"/>
  </r>
  <r>
    <s v="Import"/>
    <s v="Japan"/>
    <s v="Japan"/>
    <s v="Kobe"/>
    <x v="14"/>
    <x v="0"/>
    <s v="Direct"/>
    <n v="38"/>
    <n v="54"/>
    <n v="795.15099999999995"/>
  </r>
  <r>
    <s v="Import"/>
    <s v="Japan"/>
    <s v="Japan"/>
    <s v="Kobe"/>
    <x v="46"/>
    <x v="0"/>
    <s v="Direct"/>
    <n v="2"/>
    <n v="2"/>
    <n v="40.863999999999997"/>
  </r>
  <r>
    <s v="Import"/>
    <s v="Japan"/>
    <s v="Japan"/>
    <s v="Kobe"/>
    <x v="9"/>
    <x v="0"/>
    <s v="Direct"/>
    <n v="32"/>
    <n v="61"/>
    <n v="510.23500000000001"/>
  </r>
  <r>
    <s v="Import"/>
    <s v="Japan"/>
    <s v="Japan"/>
    <s v="Nagoya"/>
    <x v="57"/>
    <x v="0"/>
    <s v="Direct"/>
    <n v="14"/>
    <n v="14"/>
    <n v="261.9427"/>
  </r>
  <r>
    <s v="Import"/>
    <s v="Japan"/>
    <s v="Japan"/>
    <s v="Nagoya"/>
    <x v="29"/>
    <x v="0"/>
    <s v="Direct"/>
    <n v="1"/>
    <n v="1"/>
    <n v="0.64270000000000005"/>
  </r>
  <r>
    <s v="Import"/>
    <s v="Japan"/>
    <s v="Japan"/>
    <s v="Nagoya"/>
    <x v="32"/>
    <x v="0"/>
    <s v="Direct"/>
    <n v="12"/>
    <n v="16"/>
    <n v="104.67700000000001"/>
  </r>
  <r>
    <s v="Import"/>
    <s v="Japan"/>
    <s v="Japan"/>
    <s v="Nagoya"/>
    <x v="14"/>
    <x v="0"/>
    <s v="Direct"/>
    <n v="3"/>
    <n v="6"/>
    <n v="55.451000000000001"/>
  </r>
  <r>
    <s v="Import"/>
    <s v="Japan"/>
    <s v="Japan"/>
    <s v="Nagoya"/>
    <x v="11"/>
    <x v="0"/>
    <s v="Direct"/>
    <n v="25"/>
    <n v="46"/>
    <n v="215.07669999999999"/>
  </r>
  <r>
    <s v="Import"/>
    <s v="Japan"/>
    <s v="Japan"/>
    <s v="Nagoya"/>
    <x v="26"/>
    <x v="1"/>
    <s v="Transhipment"/>
    <n v="434"/>
    <n v="0"/>
    <n v="712.94500000000005"/>
  </r>
  <r>
    <s v="Import"/>
    <s v="Japan"/>
    <s v="Japan"/>
    <s v="Nagoya"/>
    <x v="7"/>
    <x v="1"/>
    <s v="Transhipment"/>
    <n v="8"/>
    <n v="0"/>
    <n v="2.2400000000000002"/>
  </r>
  <r>
    <s v="Import"/>
    <s v="Japan"/>
    <s v="Japan"/>
    <s v="Naha"/>
    <x v="57"/>
    <x v="0"/>
    <s v="Direct"/>
    <n v="2"/>
    <n v="2"/>
    <n v="35.005200000000002"/>
  </r>
  <r>
    <s v="Import"/>
    <s v="Japan"/>
    <s v="Japan"/>
    <s v="Niigata"/>
    <x v="16"/>
    <x v="0"/>
    <s v="Direct"/>
    <n v="1"/>
    <n v="2"/>
    <n v="7.4225000000000003"/>
  </r>
  <r>
    <s v="Import"/>
    <s v="Japan"/>
    <s v="Japan"/>
    <s v="Oita"/>
    <x v="10"/>
    <x v="0"/>
    <s v="Direct"/>
    <n v="6"/>
    <n v="6"/>
    <n v="156.43"/>
  </r>
  <r>
    <s v="Import"/>
    <s v="Japan"/>
    <s v="Japan"/>
    <s v="Oita"/>
    <x v="94"/>
    <x v="2"/>
    <s v="Direct"/>
    <n v="1"/>
    <n v="0"/>
    <n v="27500"/>
  </r>
  <r>
    <s v="Import"/>
    <s v="Japan"/>
    <s v="Japan"/>
    <s v="Osaka"/>
    <x v="10"/>
    <x v="0"/>
    <s v="Direct"/>
    <n v="8"/>
    <n v="8"/>
    <n v="157.62299999999999"/>
  </r>
  <r>
    <s v="Import"/>
    <s v="Japan"/>
    <s v="Japan"/>
    <s v="Osaka"/>
    <x v="79"/>
    <x v="0"/>
    <s v="Direct"/>
    <n v="41"/>
    <n v="41"/>
    <n v="768.6"/>
  </r>
  <r>
    <s v="Import"/>
    <s v="Japan"/>
    <s v="Japan"/>
    <s v="Osaka"/>
    <x v="54"/>
    <x v="0"/>
    <s v="Direct"/>
    <n v="2"/>
    <n v="2"/>
    <n v="43.761000000000003"/>
  </r>
  <r>
    <s v="Import"/>
    <s v="Western Europe"/>
    <s v="Netherlands"/>
    <s v="Rotterdam"/>
    <x v="97"/>
    <x v="0"/>
    <s v="Direct"/>
    <n v="9"/>
    <n v="18"/>
    <n v="213.02680000000001"/>
  </r>
  <r>
    <s v="Import"/>
    <s v="Western Europe"/>
    <s v="Netherlands"/>
    <s v="Rotterdam"/>
    <x v="71"/>
    <x v="0"/>
    <s v="Direct"/>
    <n v="1"/>
    <n v="1"/>
    <n v="10.698"/>
  </r>
  <r>
    <s v="Import"/>
    <s v="Western Europe"/>
    <s v="Netherlands"/>
    <s v="Rotterdam"/>
    <x v="9"/>
    <x v="0"/>
    <s v="Direct"/>
    <n v="17"/>
    <n v="32"/>
    <n v="184.98400000000001"/>
  </r>
  <r>
    <s v="Import"/>
    <s v="Western Europe"/>
    <s v="Portugal"/>
    <s v="Leixoes"/>
    <x v="57"/>
    <x v="0"/>
    <s v="Direct"/>
    <n v="2"/>
    <n v="4"/>
    <n v="46.340299999999999"/>
  </r>
  <r>
    <s v="Import"/>
    <s v="Western Europe"/>
    <s v="Portugal"/>
    <s v="Leixoes"/>
    <x v="36"/>
    <x v="0"/>
    <s v="Direct"/>
    <n v="14"/>
    <n v="26"/>
    <n v="40.889899999999997"/>
  </r>
  <r>
    <s v="Import"/>
    <s v="Western Europe"/>
    <s v="Portugal"/>
    <s v="Leixoes"/>
    <x v="70"/>
    <x v="0"/>
    <s v="Direct"/>
    <n v="1"/>
    <n v="1"/>
    <n v="5.9751000000000003"/>
  </r>
  <r>
    <s v="Import"/>
    <s v="Western Europe"/>
    <s v="Portugal"/>
    <s v="Leixoes"/>
    <x v="11"/>
    <x v="0"/>
    <s v="Direct"/>
    <n v="2"/>
    <n v="4"/>
    <n v="37.403399999999998"/>
  </r>
  <r>
    <s v="Import"/>
    <s v="Western Europe"/>
    <s v="Portugal"/>
    <s v="Leixoes"/>
    <x v="3"/>
    <x v="0"/>
    <s v="Direct"/>
    <n v="11"/>
    <n v="18"/>
    <n v="178.32509999999999"/>
  </r>
  <r>
    <s v="Import"/>
    <s v="Western Europe"/>
    <s v="Portugal"/>
    <s v="Leixoes"/>
    <x v="5"/>
    <x v="0"/>
    <s v="Direct"/>
    <n v="46"/>
    <n v="89"/>
    <n v="799.72280000000001"/>
  </r>
  <r>
    <s v="Import"/>
    <s v="Western Europe"/>
    <s v="Portugal"/>
    <s v="Leixoes"/>
    <x v="72"/>
    <x v="0"/>
    <s v="Direct"/>
    <n v="6"/>
    <n v="6"/>
    <n v="61.593699999999998"/>
  </r>
  <r>
    <s v="Import"/>
    <s v="Western Europe"/>
    <s v="Portugal"/>
    <s v="Lisbon"/>
    <x v="18"/>
    <x v="0"/>
    <s v="Direct"/>
    <n v="1"/>
    <n v="2"/>
    <n v="23.104099999999999"/>
  </r>
  <r>
    <s v="Import"/>
    <s v="Western Europe"/>
    <s v="Portugal"/>
    <s v="Lisbon"/>
    <x v="53"/>
    <x v="0"/>
    <s v="Direct"/>
    <n v="2"/>
    <n v="4"/>
    <n v="31.307500000000001"/>
  </r>
  <r>
    <s v="Import"/>
    <s v="Western Europe"/>
    <s v="Portugal"/>
    <s v="Portugal - other"/>
    <x v="31"/>
    <x v="0"/>
    <s v="Direct"/>
    <n v="10"/>
    <n v="10"/>
    <n v="245"/>
  </r>
  <r>
    <s v="Import"/>
    <s v="Western Europe"/>
    <s v="Spain"/>
    <s v="Algeciras"/>
    <x v="0"/>
    <x v="0"/>
    <s v="Direct"/>
    <n v="4"/>
    <n v="8"/>
    <n v="95.616"/>
  </r>
  <r>
    <s v="Import"/>
    <s v="Western Europe"/>
    <s v="Spain"/>
    <s v="Algeciras"/>
    <x v="39"/>
    <x v="0"/>
    <s v="Direct"/>
    <n v="46"/>
    <n v="46"/>
    <n v="798.82429999999999"/>
  </r>
  <r>
    <s v="Import"/>
    <s v="Western Europe"/>
    <s v="Spain"/>
    <s v="Algeciras"/>
    <x v="40"/>
    <x v="0"/>
    <s v="Direct"/>
    <n v="29"/>
    <n v="29"/>
    <n v="559.60680000000002"/>
  </r>
  <r>
    <s v="Import"/>
    <s v="Western Europe"/>
    <s v="Spain"/>
    <s v="Algeciras"/>
    <x v="6"/>
    <x v="0"/>
    <s v="Direct"/>
    <n v="2"/>
    <n v="3"/>
    <n v="5.9029999999999996"/>
  </r>
  <r>
    <s v="Import"/>
    <s v="Western Europe"/>
    <s v="Spain"/>
    <s v="Algeciras"/>
    <x v="3"/>
    <x v="0"/>
    <s v="Direct"/>
    <n v="4"/>
    <n v="7"/>
    <n v="42.673999999999999"/>
  </r>
  <r>
    <s v="Import"/>
    <s v="Western Europe"/>
    <s v="Spain"/>
    <s v="Algeciras"/>
    <x v="5"/>
    <x v="0"/>
    <s v="Direct"/>
    <n v="3"/>
    <n v="6"/>
    <n v="56.371699999999997"/>
  </r>
  <r>
    <s v="Import"/>
    <s v="Western Europe"/>
    <s v="Spain"/>
    <s v="Barcelona"/>
    <x v="10"/>
    <x v="0"/>
    <s v="Direct"/>
    <n v="40"/>
    <n v="45"/>
    <n v="653.35400000000004"/>
  </r>
  <r>
    <s v="Import"/>
    <s v="Western Europe"/>
    <s v="Spain"/>
    <s v="Barcelona"/>
    <x v="53"/>
    <x v="0"/>
    <s v="Direct"/>
    <n v="2"/>
    <n v="2"/>
    <n v="9.9596"/>
  </r>
  <r>
    <s v="Import"/>
    <s v="Western Europe"/>
    <s v="Spain"/>
    <s v="Barcelona"/>
    <x v="7"/>
    <x v="0"/>
    <s v="Direct"/>
    <n v="5"/>
    <n v="8"/>
    <n v="42.854300000000002"/>
  </r>
  <r>
    <s v="Import"/>
    <s v="Western Europe"/>
    <s v="Spain"/>
    <s v="Barcelona"/>
    <x v="82"/>
    <x v="0"/>
    <s v="Direct"/>
    <n v="1"/>
    <n v="1"/>
    <n v="3.859"/>
  </r>
  <r>
    <s v="Import"/>
    <s v="Western Europe"/>
    <s v="Spain"/>
    <s v="Barcelona"/>
    <x v="25"/>
    <x v="0"/>
    <s v="Direct"/>
    <n v="5"/>
    <n v="5"/>
    <n v="70.308000000000007"/>
  </r>
  <r>
    <s v="Import"/>
    <s v="Western Europe"/>
    <s v="Spain"/>
    <s v="Barcelona"/>
    <x v="31"/>
    <x v="0"/>
    <s v="Direct"/>
    <n v="16"/>
    <n v="16"/>
    <n v="318.52"/>
  </r>
  <r>
    <s v="Import"/>
    <s v="Western Europe"/>
    <s v="Spain"/>
    <s v="Bilbao"/>
    <x v="70"/>
    <x v="0"/>
    <s v="Direct"/>
    <n v="2"/>
    <n v="4"/>
    <n v="20.036000000000001"/>
  </r>
  <r>
    <s v="Import"/>
    <s v="Western Europe"/>
    <s v="Spain"/>
    <s v="Bilbao"/>
    <x v="11"/>
    <x v="0"/>
    <s v="Direct"/>
    <n v="7"/>
    <n v="9"/>
    <n v="38.485999999999997"/>
  </r>
  <r>
    <s v="Import"/>
    <s v="Western Europe"/>
    <s v="Spain"/>
    <s v="Bilbao"/>
    <x v="18"/>
    <x v="0"/>
    <s v="Transhipment"/>
    <n v="1"/>
    <n v="1"/>
    <n v="20.92"/>
  </r>
  <r>
    <s v="Import"/>
    <s v="Western Europe"/>
    <s v="Spain"/>
    <s v="Bilbao"/>
    <x v="80"/>
    <x v="0"/>
    <s v="Direct"/>
    <n v="10"/>
    <n v="10"/>
    <n v="222.09200000000001"/>
  </r>
  <r>
    <s v="Import"/>
    <s v="Western Europe"/>
    <s v="Spain"/>
    <s v="Bilbao"/>
    <x v="3"/>
    <x v="0"/>
    <s v="Direct"/>
    <n v="6"/>
    <n v="8"/>
    <n v="73.394999999999996"/>
  </r>
  <r>
    <s v="Import"/>
    <s v="Japan"/>
    <s v="Japan"/>
    <s v="Osaka"/>
    <x v="7"/>
    <x v="0"/>
    <s v="Direct"/>
    <n v="9"/>
    <n v="15"/>
    <n v="115.33499999999999"/>
  </r>
  <r>
    <s v="Import"/>
    <s v="Japan"/>
    <s v="Japan"/>
    <s v="Osaka"/>
    <x v="67"/>
    <x v="0"/>
    <s v="Direct"/>
    <n v="3"/>
    <n v="3"/>
    <n v="17.861000000000001"/>
  </r>
  <r>
    <s v="Import"/>
    <s v="Japan"/>
    <s v="Japan"/>
    <s v="Shibushi"/>
    <x v="5"/>
    <x v="0"/>
    <s v="Direct"/>
    <n v="17"/>
    <n v="25"/>
    <n v="102.929"/>
  </r>
  <r>
    <s v="Import"/>
    <s v="Japan"/>
    <s v="Japan"/>
    <s v="Shimizu"/>
    <x v="10"/>
    <x v="0"/>
    <s v="Direct"/>
    <n v="25"/>
    <n v="25"/>
    <n v="666.7"/>
  </r>
  <r>
    <s v="Import"/>
    <s v="Japan"/>
    <s v="Japan"/>
    <s v="Shimizu"/>
    <x v="19"/>
    <x v="0"/>
    <s v="Direct"/>
    <n v="6"/>
    <n v="7"/>
    <n v="16.611999999999998"/>
  </r>
  <r>
    <s v="Import"/>
    <s v="Japan"/>
    <s v="Japan"/>
    <s v="Shimizu"/>
    <x v="7"/>
    <x v="0"/>
    <s v="Direct"/>
    <n v="51"/>
    <n v="102"/>
    <n v="1090.3920000000001"/>
  </r>
  <r>
    <s v="Import"/>
    <s v="Japan"/>
    <s v="Japan"/>
    <s v="Shimizu"/>
    <x v="67"/>
    <x v="0"/>
    <s v="Direct"/>
    <n v="3"/>
    <n v="3"/>
    <n v="11.964"/>
  </r>
  <r>
    <s v="Import"/>
    <s v="Japan"/>
    <s v="Japan"/>
    <s v="Tokuyama"/>
    <x v="10"/>
    <x v="0"/>
    <s v="Direct"/>
    <n v="2"/>
    <n v="2"/>
    <n v="35.119999999999997"/>
  </r>
  <r>
    <s v="Import"/>
    <s v="Japan"/>
    <s v="Japan"/>
    <s v="Tokuyama"/>
    <x v="82"/>
    <x v="0"/>
    <s v="Direct"/>
    <n v="3"/>
    <n v="3"/>
    <n v="63.875999999999998"/>
  </r>
  <r>
    <s v="Import"/>
    <s v="Japan"/>
    <s v="Japan"/>
    <s v="Tokyo"/>
    <x v="32"/>
    <x v="0"/>
    <s v="Direct"/>
    <n v="6"/>
    <n v="12"/>
    <n v="29.145"/>
  </r>
  <r>
    <s v="Import"/>
    <s v="Japan"/>
    <s v="Japan"/>
    <s v="Tokyo"/>
    <x v="44"/>
    <x v="0"/>
    <s v="Direct"/>
    <n v="3"/>
    <n v="3"/>
    <n v="53.6"/>
  </r>
  <r>
    <s v="Import"/>
    <s v="Japan"/>
    <s v="Japan"/>
    <s v="Tokyo"/>
    <x v="9"/>
    <x v="0"/>
    <s v="Direct"/>
    <n v="30"/>
    <n v="60"/>
    <n v="430.05599999999998"/>
  </r>
  <r>
    <s v="Import"/>
    <s v="Japan"/>
    <s v="Japan"/>
    <s v="Yokohama"/>
    <x v="10"/>
    <x v="0"/>
    <s v="Direct"/>
    <n v="55"/>
    <n v="58"/>
    <n v="736.30539999999996"/>
  </r>
  <r>
    <s v="Import"/>
    <s v="Japan"/>
    <s v="Japan"/>
    <s v="Yokohama"/>
    <x v="19"/>
    <x v="0"/>
    <s v="Direct"/>
    <n v="2"/>
    <n v="4"/>
    <n v="14.797000000000001"/>
  </r>
  <r>
    <s v="Import"/>
    <s v="Japan"/>
    <s v="Japan"/>
    <s v="Yokohama"/>
    <x v="26"/>
    <x v="1"/>
    <s v="Direct"/>
    <n v="4011"/>
    <n v="0"/>
    <n v="6474.03"/>
  </r>
  <r>
    <s v="Import"/>
    <s v="Japan"/>
    <s v="Japan"/>
    <s v="Yokohama"/>
    <x v="53"/>
    <x v="0"/>
    <s v="Direct"/>
    <n v="95"/>
    <n v="102"/>
    <n v="1354.0517"/>
  </r>
  <r>
    <s v="Import"/>
    <s v="Japan"/>
    <s v="Japan"/>
    <s v="Yokohama"/>
    <x v="7"/>
    <x v="1"/>
    <s v="Direct"/>
    <n v="97"/>
    <n v="0"/>
    <n v="446.12200000000001"/>
  </r>
  <r>
    <s v="Import"/>
    <s v="Japan"/>
    <s v="Japan"/>
    <s v="Yokohama"/>
    <x v="5"/>
    <x v="0"/>
    <s v="Direct"/>
    <n v="83"/>
    <n v="144"/>
    <n v="604.63789999999995"/>
  </r>
  <r>
    <s v="Import"/>
    <s v="Japan"/>
    <s v="Japan"/>
    <s v="Yokohama"/>
    <x v="9"/>
    <x v="1"/>
    <s v="Transhipment"/>
    <n v="330"/>
    <n v="0"/>
    <n v="1037.883"/>
  </r>
  <r>
    <s v="Import"/>
    <s v="Mediterranean"/>
    <s v="Croatia"/>
    <s v="Rijeka Bakar"/>
    <x v="69"/>
    <x v="0"/>
    <s v="Direct"/>
    <n v="9"/>
    <n v="9"/>
    <n v="221.08500000000001"/>
  </r>
  <r>
    <s v="Import"/>
    <s v="Mediterranean"/>
    <s v="Croatia"/>
    <s v="Rijeka Bakar"/>
    <x v="51"/>
    <x v="0"/>
    <s v="Direct"/>
    <n v="1"/>
    <n v="1"/>
    <n v="23.45"/>
  </r>
  <r>
    <s v="Import"/>
    <s v="Mediterranean"/>
    <s v="Croatia"/>
    <s v="Rijeka Bakar"/>
    <x v="11"/>
    <x v="0"/>
    <s v="Direct"/>
    <n v="8"/>
    <n v="13"/>
    <n v="44.655999999999999"/>
  </r>
  <r>
    <s v="Import"/>
    <s v="Mediterranean"/>
    <s v="Cyprus"/>
    <s v="Larnaca"/>
    <x v="8"/>
    <x v="0"/>
    <s v="Direct"/>
    <n v="2"/>
    <n v="2"/>
    <n v="12.308999999999999"/>
  </r>
  <r>
    <s v="Import"/>
    <s v="Mediterranean"/>
    <s v="Cyprus"/>
    <s v="Limassol"/>
    <x v="6"/>
    <x v="0"/>
    <s v="Direct"/>
    <n v="1"/>
    <n v="1"/>
    <n v="1.75"/>
  </r>
  <r>
    <s v="Import"/>
    <s v="Mediterranean"/>
    <s v="Cyprus"/>
    <s v="Limassol"/>
    <x v="67"/>
    <x v="0"/>
    <s v="Direct"/>
    <n v="1"/>
    <n v="2"/>
    <n v="6.8887"/>
  </r>
  <r>
    <s v="Import"/>
    <s v="Mediterranean"/>
    <s v="Greece"/>
    <s v="Piraeus"/>
    <x v="69"/>
    <x v="0"/>
    <s v="Direct"/>
    <n v="19"/>
    <n v="19"/>
    <n v="513.24900000000002"/>
  </r>
  <r>
    <s v="Import"/>
    <s v="Mediterranean"/>
    <s v="Greece"/>
    <s v="Piraeus"/>
    <x v="36"/>
    <x v="0"/>
    <s v="Direct"/>
    <n v="1"/>
    <n v="1"/>
    <n v="1.665"/>
  </r>
  <r>
    <s v="Import"/>
    <s v="Mediterranean"/>
    <s v="Greece"/>
    <s v="Piraeus"/>
    <x v="70"/>
    <x v="0"/>
    <s v="Direct"/>
    <n v="1"/>
    <n v="1"/>
    <n v="5.3"/>
  </r>
  <r>
    <s v="Import"/>
    <s v="Mediterranean"/>
    <s v="Greece"/>
    <s v="Piraeus"/>
    <x v="11"/>
    <x v="0"/>
    <s v="Direct"/>
    <n v="3"/>
    <n v="3"/>
    <n v="61.38"/>
  </r>
  <r>
    <s v="Import"/>
    <s v="Mediterranean"/>
    <s v="Greece"/>
    <s v="Thessaloniki"/>
    <x v="29"/>
    <x v="0"/>
    <s v="Direct"/>
    <n v="1"/>
    <n v="1"/>
    <n v="20.27"/>
  </r>
  <r>
    <s v="Import"/>
    <s v="Mediterranean"/>
    <s v="Greece"/>
    <s v="Thessaloniki"/>
    <x v="40"/>
    <x v="0"/>
    <s v="Direct"/>
    <n v="60"/>
    <n v="60"/>
    <n v="1082.4757999999999"/>
  </r>
  <r>
    <s v="Import"/>
    <s v="Mediterranean"/>
    <s v="Greece"/>
    <s v="Thessaloniki"/>
    <x v="11"/>
    <x v="0"/>
    <s v="Direct"/>
    <n v="12"/>
    <n v="18"/>
    <n v="120.792"/>
  </r>
  <r>
    <s v="Import"/>
    <s v="Mediterranean"/>
    <s v="Greece"/>
    <s v="Thessaloniki"/>
    <x v="44"/>
    <x v="0"/>
    <s v="Direct"/>
    <n v="1"/>
    <n v="2"/>
    <n v="22.277999999999999"/>
  </r>
  <r>
    <s v="Import"/>
    <s v="Mediterranean"/>
    <s v="Greece"/>
    <s v="Thessaloniki"/>
    <x v="80"/>
    <x v="0"/>
    <s v="Direct"/>
    <n v="10"/>
    <n v="19"/>
    <n v="77.630799999999994"/>
  </r>
  <r>
    <s v="Import"/>
    <s v="Mediterranean"/>
    <s v="Greece"/>
    <s v="Thessaloniki"/>
    <x v="3"/>
    <x v="0"/>
    <s v="Direct"/>
    <n v="6"/>
    <n v="12"/>
    <n v="40.8337"/>
  </r>
  <r>
    <s v="Import"/>
    <s v="Mediterranean"/>
    <s v="Greece"/>
    <s v="Thessaloniki"/>
    <x v="72"/>
    <x v="0"/>
    <s v="Direct"/>
    <n v="1"/>
    <n v="2"/>
    <n v="6.0693000000000001"/>
  </r>
  <r>
    <s v="Import"/>
    <s v="Mediterranean"/>
    <s v="Italy"/>
    <s v="Ancona"/>
    <x v="13"/>
    <x v="0"/>
    <s v="Direct"/>
    <n v="1"/>
    <n v="2"/>
    <n v="6.64"/>
  </r>
  <r>
    <s v="Import"/>
    <s v="Mediterranean"/>
    <s v="Italy"/>
    <s v="Ancona"/>
    <x v="32"/>
    <x v="0"/>
    <s v="Direct"/>
    <n v="6"/>
    <n v="9"/>
    <n v="31.033000000000001"/>
  </r>
  <r>
    <s v="Import"/>
    <s v="Mediterranean"/>
    <s v="Italy"/>
    <s v="Ancona"/>
    <x v="16"/>
    <x v="0"/>
    <s v="Direct"/>
    <n v="1"/>
    <n v="1"/>
    <n v="11.471299999999999"/>
  </r>
  <r>
    <s v="Import"/>
    <s v="Mediterranean"/>
    <s v="Italy"/>
    <s v="Ancona"/>
    <x v="8"/>
    <x v="0"/>
    <s v="Direct"/>
    <n v="1"/>
    <n v="2"/>
    <n v="25.216000000000001"/>
  </r>
  <r>
    <s v="Import"/>
    <s v="Mediterranean"/>
    <s v="Italy"/>
    <s v="Bari"/>
    <x v="19"/>
    <x v="0"/>
    <s v="Direct"/>
    <n v="1"/>
    <n v="1"/>
    <n v="1.8904000000000001"/>
  </r>
  <r>
    <s v="Import"/>
    <s v="Mediterranean"/>
    <s v="Italy"/>
    <s v="Calolziocorte"/>
    <x v="18"/>
    <x v="0"/>
    <s v="Direct"/>
    <n v="1"/>
    <n v="1"/>
    <n v="4.7670000000000003"/>
  </r>
  <r>
    <s v="Import"/>
    <s v="Mediterranean"/>
    <s v="Italy"/>
    <s v="Carpi"/>
    <x v="11"/>
    <x v="0"/>
    <s v="Direct"/>
    <n v="1"/>
    <n v="2"/>
    <n v="8.9979999999999993"/>
  </r>
  <r>
    <s v="Import"/>
    <s v="Mediterranean"/>
    <s v="Italy"/>
    <s v="Cassano Magnago"/>
    <x v="7"/>
    <x v="0"/>
    <s v="Direct"/>
    <n v="1"/>
    <n v="1"/>
    <n v="4.7904"/>
  </r>
  <r>
    <s v="Import"/>
    <s v="Mediterranean"/>
    <s v="Italy"/>
    <s v="Castellarano"/>
    <x v="0"/>
    <x v="0"/>
    <s v="Direct"/>
    <n v="12"/>
    <n v="15"/>
    <n v="265.1694"/>
  </r>
  <r>
    <s v="Import"/>
    <s v="Mediterranean"/>
    <s v="Italy"/>
    <s v="Castello di Godego"/>
    <x v="36"/>
    <x v="0"/>
    <s v="Direct"/>
    <n v="2"/>
    <n v="4"/>
    <n v="9.6920000000000002"/>
  </r>
  <r>
    <s v="Import"/>
    <s v="Mediterranean"/>
    <s v="Italy"/>
    <s v="Castelvetro di Modena"/>
    <x v="0"/>
    <x v="0"/>
    <s v="Direct"/>
    <n v="1"/>
    <n v="1"/>
    <n v="20.25"/>
  </r>
  <r>
    <s v="Import"/>
    <s v="Mediterranean"/>
    <s v="Italy"/>
    <s v="Castelvetro di Modena"/>
    <x v="18"/>
    <x v="0"/>
    <s v="Direct"/>
    <n v="1"/>
    <n v="2"/>
    <n v="13.76"/>
  </r>
  <r>
    <s v="Import"/>
    <s v="Mediterranean"/>
    <s v="Italy"/>
    <s v="CASTIGLIONE DELLE STIVIERE"/>
    <x v="8"/>
    <x v="0"/>
    <s v="Direct"/>
    <n v="1"/>
    <n v="1"/>
    <n v="17.64"/>
  </r>
  <r>
    <s v="Import"/>
    <s v="Mediterranean"/>
    <s v="Italy"/>
    <s v="Cavaion Veronese"/>
    <x v="44"/>
    <x v="0"/>
    <s v="Direct"/>
    <n v="1"/>
    <n v="2"/>
    <n v="4.931"/>
  </r>
  <r>
    <s v="Import"/>
    <s v="Mediterranean"/>
    <s v="Italy"/>
    <s v="Cerignola"/>
    <x v="40"/>
    <x v="0"/>
    <s v="Direct"/>
    <n v="2"/>
    <n v="3"/>
    <n v="35.433199999999999"/>
  </r>
  <r>
    <s v="Import"/>
    <s v="Mediterranean"/>
    <s v="Italy"/>
    <s v="Cervarese Santa Croce"/>
    <x v="3"/>
    <x v="0"/>
    <s v="Direct"/>
    <n v="1"/>
    <n v="1"/>
    <n v="8.3849999999999998"/>
  </r>
  <r>
    <s v="Import"/>
    <s v="Mediterranean"/>
    <s v="Italy"/>
    <s v="Civitavecchia"/>
    <x v="5"/>
    <x v="0"/>
    <s v="Direct"/>
    <n v="4"/>
    <n v="8"/>
    <n v="39.222700000000003"/>
  </r>
  <r>
    <s v="Import"/>
    <s v="Mediterranean"/>
    <s v="Italy"/>
    <s v="Codigoro"/>
    <x v="40"/>
    <x v="0"/>
    <s v="Direct"/>
    <n v="2"/>
    <n v="2"/>
    <n v="39.83"/>
  </r>
  <r>
    <s v="Import"/>
    <s v="Mediterranean"/>
    <s v="Italy"/>
    <s v="Copparo"/>
    <x v="14"/>
    <x v="0"/>
    <s v="Direct"/>
    <n v="1"/>
    <n v="1"/>
    <n v="24.113099999999999"/>
  </r>
  <r>
    <s v="Import"/>
    <s v="Mediterranean"/>
    <s v="Italy"/>
    <s v="Copparo"/>
    <x v="8"/>
    <x v="0"/>
    <s v="Direct"/>
    <n v="1"/>
    <n v="1"/>
    <n v="22.079899999999999"/>
  </r>
  <r>
    <s v="Import"/>
    <s v="Mediterranean"/>
    <s v="Italy"/>
    <s v="Dinazzano"/>
    <x v="8"/>
    <x v="0"/>
    <s v="Direct"/>
    <n v="1"/>
    <n v="2"/>
    <n v="9.6327999999999996"/>
  </r>
  <r>
    <s v="Import"/>
    <s v="Mediterranean"/>
    <s v="Italy"/>
    <s v="DOMODOSSOLA"/>
    <x v="53"/>
    <x v="0"/>
    <s v="Direct"/>
    <n v="2"/>
    <n v="2"/>
    <n v="31.785499999999999"/>
  </r>
  <r>
    <s v="Import"/>
    <s v="Mediterranean"/>
    <s v="Italy"/>
    <s v="Fanano"/>
    <x v="11"/>
    <x v="0"/>
    <s v="Direct"/>
    <n v="9"/>
    <n v="10"/>
    <n v="225.59"/>
  </r>
  <r>
    <s v="Import"/>
    <s v="Mediterranean"/>
    <s v="Italy"/>
    <s v="Fiorano Modenese"/>
    <x v="0"/>
    <x v="0"/>
    <s v="Direct"/>
    <n v="53"/>
    <n v="54"/>
    <n v="1131.4371000000001"/>
  </r>
  <r>
    <s v="Import"/>
    <s v="Mediterranean"/>
    <s v="Italy"/>
    <s v="Fiorano Modenese"/>
    <x v="49"/>
    <x v="0"/>
    <s v="Direct"/>
    <n v="1"/>
    <n v="1"/>
    <n v="1.5452999999999999"/>
  </r>
  <r>
    <s v="Import"/>
    <s v="Mediterranean"/>
    <s v="Italy"/>
    <s v="Fiorano Modenese"/>
    <x v="18"/>
    <x v="0"/>
    <s v="Direct"/>
    <n v="2"/>
    <n v="3"/>
    <n v="8.9619"/>
  </r>
  <r>
    <s v="Import"/>
    <s v="Mediterranean"/>
    <s v="Italy"/>
    <s v="FORLI"/>
    <x v="32"/>
    <x v="0"/>
    <s v="Direct"/>
    <n v="2"/>
    <n v="2"/>
    <n v="4.3807"/>
  </r>
  <r>
    <s v="Import"/>
    <s v="South-East Asia"/>
    <s v="Malaysia"/>
    <s v="Port Klang"/>
    <x v="54"/>
    <x v="0"/>
    <s v="Direct"/>
    <n v="21"/>
    <n v="36"/>
    <n v="271.54329999999999"/>
  </r>
  <r>
    <s v="Import"/>
    <s v="South-East Asia"/>
    <s v="Malaysia"/>
    <s v="Port Klang"/>
    <x v="46"/>
    <x v="0"/>
    <s v="Direct"/>
    <n v="8"/>
    <n v="8"/>
    <n v="158.94499999999999"/>
  </r>
  <r>
    <s v="Import"/>
    <s v="South-East Asia"/>
    <s v="Malaysia"/>
    <s v="Port Klang"/>
    <x v="7"/>
    <x v="0"/>
    <s v="Direct"/>
    <n v="52"/>
    <n v="70"/>
    <n v="801.33669999999995"/>
  </r>
  <r>
    <s v="Import"/>
    <s v="South-East Asia"/>
    <s v="Malaysia"/>
    <s v="Port Klang"/>
    <x v="6"/>
    <x v="0"/>
    <s v="Direct"/>
    <n v="37"/>
    <n v="48"/>
    <n v="142.50200000000001"/>
  </r>
  <r>
    <s v="Import"/>
    <s v="South-East Asia"/>
    <s v="Malaysia"/>
    <s v="Port Klang"/>
    <x v="3"/>
    <x v="0"/>
    <s v="Direct"/>
    <n v="681"/>
    <n v="1103"/>
    <n v="9341.0431000000008"/>
  </r>
  <r>
    <s v="Import"/>
    <s v="South-East Asia"/>
    <s v="Malaysia"/>
    <s v="Port Klang"/>
    <x v="4"/>
    <x v="0"/>
    <s v="Direct"/>
    <n v="1"/>
    <n v="1"/>
    <n v="24.550999999999998"/>
  </r>
  <r>
    <s v="Import"/>
    <s v="South-East Asia"/>
    <s v="Malaysia"/>
    <s v="Port Klang"/>
    <x v="5"/>
    <x v="0"/>
    <s v="Direct"/>
    <n v="517"/>
    <n v="649"/>
    <n v="6745.8586999999998"/>
  </r>
  <r>
    <s v="Import"/>
    <s v="South-East Asia"/>
    <s v="Malaysia"/>
    <s v="Port Klang"/>
    <x v="12"/>
    <x v="0"/>
    <s v="Direct"/>
    <n v="1"/>
    <n v="2"/>
    <n v="25.76"/>
  </r>
  <r>
    <s v="Import"/>
    <s v="South-East Asia"/>
    <s v="Malaysia"/>
    <s v="Port Klang"/>
    <x v="95"/>
    <x v="0"/>
    <s v="Direct"/>
    <n v="74"/>
    <n v="74"/>
    <n v="1779.75"/>
  </r>
  <r>
    <s v="Import"/>
    <s v="South-East Asia"/>
    <s v="Malaysia"/>
    <s v="Port Klang"/>
    <x v="24"/>
    <x v="0"/>
    <s v="Direct"/>
    <n v="196"/>
    <n v="375"/>
    <n v="2044.2384"/>
  </r>
  <r>
    <s v="Import"/>
    <s v="South-East Asia"/>
    <s v="Malaysia"/>
    <s v="Port Klang"/>
    <x v="8"/>
    <x v="0"/>
    <s v="Direct"/>
    <n v="117"/>
    <n v="182"/>
    <n v="1411.0322000000001"/>
  </r>
  <r>
    <s v="Import"/>
    <s v="South-East Asia"/>
    <s v="Malaysia"/>
    <s v="Port Klang"/>
    <x v="72"/>
    <x v="0"/>
    <s v="Direct"/>
    <n v="5"/>
    <n v="8"/>
    <n v="58.151000000000003"/>
  </r>
  <r>
    <s v="Import"/>
    <s v="South-East Asia"/>
    <s v="Malaysia"/>
    <s v="Tanjung Pelapas"/>
    <x v="21"/>
    <x v="0"/>
    <s v="Direct"/>
    <n v="12"/>
    <n v="12"/>
    <n v="176.78819999999999"/>
  </r>
  <r>
    <s v="Import"/>
    <s v="South-East Asia"/>
    <s v="Malaysia"/>
    <s v="Tanjung Pelapas"/>
    <x v="47"/>
    <x v="0"/>
    <s v="Direct"/>
    <n v="15"/>
    <n v="15"/>
    <n v="33"/>
  </r>
  <r>
    <s v="Import"/>
    <s v="South-East Asia"/>
    <s v="Malaysia"/>
    <s v="Tanjung Pelapas"/>
    <x v="78"/>
    <x v="0"/>
    <s v="Direct"/>
    <n v="38"/>
    <n v="38"/>
    <n v="874.18039999999996"/>
  </r>
  <r>
    <s v="Import"/>
    <s v="South-East Asia"/>
    <s v="Malaysia"/>
    <s v="Tanjung Pelapas"/>
    <x v="18"/>
    <x v="0"/>
    <s v="Direct"/>
    <n v="129"/>
    <n v="174"/>
    <n v="2919.8153000000002"/>
  </r>
  <r>
    <s v="Import"/>
    <s v="South-East Asia"/>
    <s v="Malaysia"/>
    <s v="Tanjung Pelapas"/>
    <x v="19"/>
    <x v="0"/>
    <s v="Direct"/>
    <n v="68"/>
    <n v="128"/>
    <n v="280.54660000000001"/>
  </r>
  <r>
    <s v="Import"/>
    <s v="South-East Asia"/>
    <s v="Malaysia"/>
    <s v="Tanjung Pelapas"/>
    <x v="7"/>
    <x v="0"/>
    <s v="Direct"/>
    <n v="107"/>
    <n v="185"/>
    <n v="394.64319999999998"/>
  </r>
  <r>
    <s v="Import"/>
    <s v="South-East Asia"/>
    <s v="Malaysia"/>
    <s v="Tanjung Pelapas"/>
    <x v="8"/>
    <x v="0"/>
    <s v="Direct"/>
    <n v="12"/>
    <n v="22"/>
    <n v="177.73519999999999"/>
  </r>
  <r>
    <s v="Import"/>
    <s v="South-East Asia"/>
    <s v="Malaysia"/>
    <s v="Westport - Port Klang"/>
    <x v="69"/>
    <x v="0"/>
    <s v="Direct"/>
    <n v="1"/>
    <n v="1"/>
    <n v="23.44"/>
  </r>
  <r>
    <s v="Import"/>
    <s v="South-East Asia"/>
    <s v="Malaysia"/>
    <s v="Westport - Port Klang"/>
    <x v="58"/>
    <x v="0"/>
    <s v="Direct"/>
    <n v="1"/>
    <n v="1"/>
    <n v="1.5409999999999999"/>
  </r>
  <r>
    <s v="Import"/>
    <s v="South-East Asia"/>
    <s v="Malaysia"/>
    <s v="Westport - Port Klang"/>
    <x v="13"/>
    <x v="0"/>
    <s v="Direct"/>
    <n v="7"/>
    <n v="7"/>
    <n v="126.349"/>
  </r>
  <r>
    <s v="Import"/>
    <s v="South-East Asia"/>
    <s v="Malaysia"/>
    <s v="Westport - Port Klang"/>
    <x v="36"/>
    <x v="0"/>
    <s v="Direct"/>
    <n v="7"/>
    <n v="12"/>
    <n v="78.052000000000007"/>
  </r>
  <r>
    <s v="Import"/>
    <s v="South-East Asia"/>
    <s v="Malaysia"/>
    <s v="Westport - Port Klang"/>
    <x v="53"/>
    <x v="0"/>
    <s v="Direct"/>
    <n v="5"/>
    <n v="7"/>
    <n v="29.9741"/>
  </r>
  <r>
    <s v="Import"/>
    <s v="South-East Asia"/>
    <s v="Philippines"/>
    <s v="Cagayan De Oro"/>
    <x v="10"/>
    <x v="0"/>
    <s v="Direct"/>
    <n v="7"/>
    <n v="14"/>
    <n v="158.57599999999999"/>
  </r>
  <r>
    <s v="Import"/>
    <s v="South-East Asia"/>
    <s v="Philippines"/>
    <s v="Cebu"/>
    <x v="10"/>
    <x v="0"/>
    <s v="Direct"/>
    <n v="6"/>
    <n v="6"/>
    <n v="104.57599999999999"/>
  </r>
  <r>
    <s v="Import"/>
    <s v="South-East Asia"/>
    <s v="Philippines"/>
    <s v="Cebu"/>
    <x v="36"/>
    <x v="0"/>
    <s v="Direct"/>
    <n v="3"/>
    <n v="3"/>
    <n v="8.8051999999999992"/>
  </r>
  <r>
    <s v="Import"/>
    <s v="South-East Asia"/>
    <s v="Philippines"/>
    <s v="Cebu"/>
    <x v="53"/>
    <x v="0"/>
    <s v="Direct"/>
    <n v="8"/>
    <n v="11"/>
    <n v="149.79490000000001"/>
  </r>
  <r>
    <s v="Import"/>
    <s v="South-East Asia"/>
    <s v="Philippines"/>
    <s v="Davao"/>
    <x v="10"/>
    <x v="0"/>
    <s v="Direct"/>
    <n v="1"/>
    <n v="2"/>
    <n v="22.51"/>
  </r>
  <r>
    <s v="Import"/>
    <s v="South-East Asia"/>
    <s v="Philippines"/>
    <s v="Davao"/>
    <x v="53"/>
    <x v="0"/>
    <s v="Direct"/>
    <n v="1"/>
    <n v="1"/>
    <n v="13.316000000000001"/>
  </r>
  <r>
    <s v="Import"/>
    <s v="Mediterranean"/>
    <s v="Italy"/>
    <s v="Genoa"/>
    <x v="61"/>
    <x v="0"/>
    <s v="Direct"/>
    <n v="1"/>
    <n v="2"/>
    <n v="24.69"/>
  </r>
  <r>
    <s v="Import"/>
    <s v="Mediterranean"/>
    <s v="Italy"/>
    <s v="Genoa"/>
    <x v="0"/>
    <x v="0"/>
    <s v="Direct"/>
    <n v="69"/>
    <n v="76"/>
    <n v="1423.6093000000001"/>
  </r>
  <r>
    <s v="Import"/>
    <s v="Mediterranean"/>
    <s v="Italy"/>
    <s v="Genoa"/>
    <x v="10"/>
    <x v="0"/>
    <s v="Direct"/>
    <n v="54"/>
    <n v="66"/>
    <n v="917.49639999999999"/>
  </r>
  <r>
    <s v="Import"/>
    <s v="Mediterranean"/>
    <s v="Italy"/>
    <s v="Genoa"/>
    <x v="58"/>
    <x v="0"/>
    <s v="Direct"/>
    <n v="6"/>
    <n v="8"/>
    <n v="70.289000000000001"/>
  </r>
  <r>
    <s v="Import"/>
    <s v="Mediterranean"/>
    <s v="Italy"/>
    <s v="Genoa"/>
    <x v="39"/>
    <x v="0"/>
    <s v="Direct"/>
    <n v="0"/>
    <n v="0"/>
    <n v="3.2"/>
  </r>
  <r>
    <s v="Import"/>
    <s v="Mediterranean"/>
    <s v="Italy"/>
    <s v="Genoa"/>
    <x v="49"/>
    <x v="0"/>
    <s v="Direct"/>
    <n v="6"/>
    <n v="6"/>
    <n v="85.015199999999993"/>
  </r>
  <r>
    <s v="Import"/>
    <s v="Mediterranean"/>
    <s v="Italy"/>
    <s v="Genoa"/>
    <x v="40"/>
    <x v="0"/>
    <s v="Direct"/>
    <n v="27"/>
    <n v="32"/>
    <n v="519.37840000000006"/>
  </r>
  <r>
    <s v="Import"/>
    <s v="Mediterranean"/>
    <s v="Italy"/>
    <s v="Genoa"/>
    <x v="79"/>
    <x v="0"/>
    <s v="Direct"/>
    <n v="49"/>
    <n v="56"/>
    <n v="841.72910000000002"/>
  </r>
  <r>
    <s v="Import"/>
    <s v="Mediterranean"/>
    <s v="Italy"/>
    <s v="Genoa"/>
    <x v="7"/>
    <x v="0"/>
    <s v="Direct"/>
    <n v="22"/>
    <n v="38"/>
    <n v="231.3595"/>
  </r>
  <r>
    <s v="Import"/>
    <s v="Mediterranean"/>
    <s v="Italy"/>
    <s v="Genoa"/>
    <x v="80"/>
    <x v="0"/>
    <s v="Direct"/>
    <n v="4"/>
    <n v="5"/>
    <n v="43.973999999999997"/>
  </r>
  <r>
    <s v="Import"/>
    <s v="Mediterranean"/>
    <s v="Italy"/>
    <s v="Genoa"/>
    <x v="6"/>
    <x v="0"/>
    <s v="Direct"/>
    <n v="4"/>
    <n v="5"/>
    <n v="10.528"/>
  </r>
  <r>
    <s v="Import"/>
    <s v="Mediterranean"/>
    <s v="Italy"/>
    <s v="Genoa"/>
    <x v="3"/>
    <x v="0"/>
    <s v="Direct"/>
    <n v="29"/>
    <n v="51"/>
    <n v="220.80240000000001"/>
  </r>
  <r>
    <s v="Import"/>
    <s v="Mediterranean"/>
    <s v="Italy"/>
    <s v="Genoa"/>
    <x v="5"/>
    <x v="0"/>
    <s v="Direct"/>
    <n v="21"/>
    <n v="39"/>
    <n v="225.4325"/>
  </r>
  <r>
    <s v="Import"/>
    <s v="Mediterranean"/>
    <s v="Italy"/>
    <s v="Genoa"/>
    <x v="67"/>
    <x v="0"/>
    <s v="Direct"/>
    <n v="6"/>
    <n v="8"/>
    <n v="27.957599999999999"/>
  </r>
  <r>
    <s v="Import"/>
    <s v="Mediterranean"/>
    <s v="Italy"/>
    <s v="Genoa"/>
    <x v="72"/>
    <x v="0"/>
    <s v="Direct"/>
    <n v="16"/>
    <n v="22"/>
    <n v="221.054"/>
  </r>
  <r>
    <s v="Import"/>
    <s v="Mediterranean"/>
    <s v="Italy"/>
    <s v="Gioia Tauro"/>
    <x v="36"/>
    <x v="0"/>
    <s v="Direct"/>
    <n v="2"/>
    <n v="4"/>
    <n v="6.6193999999999997"/>
  </r>
  <r>
    <s v="Import"/>
    <s v="Mediterranean"/>
    <s v="Italy"/>
    <s v="Gioia Tauro"/>
    <x v="11"/>
    <x v="0"/>
    <s v="Direct"/>
    <n v="1"/>
    <n v="1"/>
    <n v="16.7"/>
  </r>
  <r>
    <s v="Import"/>
    <s v="Mediterranean"/>
    <s v="Italy"/>
    <s v="Gioia Tauro"/>
    <x v="44"/>
    <x v="0"/>
    <s v="Direct"/>
    <n v="2"/>
    <n v="3"/>
    <n v="15.049799999999999"/>
  </r>
  <r>
    <s v="Import"/>
    <s v="Mediterranean"/>
    <s v="Italy"/>
    <s v="Gragnano Trebbiense"/>
    <x v="40"/>
    <x v="0"/>
    <s v="Direct"/>
    <n v="14"/>
    <n v="14"/>
    <n v="300.3"/>
  </r>
  <r>
    <s v="Import"/>
    <s v="Mediterranean"/>
    <s v="Italy"/>
    <s v="Imola"/>
    <x v="0"/>
    <x v="0"/>
    <s v="Direct"/>
    <n v="25"/>
    <n v="25"/>
    <n v="619.32000000000005"/>
  </r>
  <r>
    <s v="Import"/>
    <s v="Mediterranean"/>
    <s v="Italy"/>
    <s v="Italy - other"/>
    <x v="23"/>
    <x v="0"/>
    <s v="Direct"/>
    <n v="4"/>
    <n v="7"/>
    <n v="88.679000000000002"/>
  </r>
  <r>
    <s v="Import"/>
    <s v="Mediterranean"/>
    <s v="Italy"/>
    <s v="Italy - other"/>
    <x v="18"/>
    <x v="0"/>
    <s v="Direct"/>
    <n v="83"/>
    <n v="109"/>
    <n v="1484.2176999999999"/>
  </r>
  <r>
    <s v="Import"/>
    <s v="Mediterranean"/>
    <s v="Italy"/>
    <s v="Italy - other"/>
    <x v="19"/>
    <x v="0"/>
    <s v="Direct"/>
    <n v="1"/>
    <n v="2"/>
    <n v="3.2814999999999999"/>
  </r>
  <r>
    <s v="Import"/>
    <s v="Mediterranean"/>
    <s v="Italy"/>
    <s v="Italy - other"/>
    <x v="53"/>
    <x v="0"/>
    <s v="Direct"/>
    <n v="30"/>
    <n v="36"/>
    <n v="446.65320000000003"/>
  </r>
  <r>
    <s v="Import"/>
    <s v="Mediterranean"/>
    <s v="Italy"/>
    <s v="Italy - other"/>
    <x v="31"/>
    <x v="0"/>
    <s v="Direct"/>
    <n v="2"/>
    <n v="2"/>
    <n v="41.26"/>
  </r>
  <r>
    <s v="Import"/>
    <s v="Mediterranean"/>
    <s v="Italy"/>
    <s v="La Spezia"/>
    <x v="45"/>
    <x v="0"/>
    <s v="Direct"/>
    <n v="1"/>
    <n v="1"/>
    <n v="1.8224"/>
  </r>
  <r>
    <s v="Import"/>
    <s v="Mediterranean"/>
    <s v="Italy"/>
    <s v="La Spezia"/>
    <x v="0"/>
    <x v="0"/>
    <s v="Transhipment"/>
    <n v="1"/>
    <n v="2"/>
    <n v="7.7"/>
  </r>
  <r>
    <s v="Import"/>
    <s v="Mediterranean"/>
    <s v="Italy"/>
    <s v="La Spezia"/>
    <x v="51"/>
    <x v="0"/>
    <s v="Transhipment"/>
    <n v="1"/>
    <n v="1"/>
    <n v="2.7816000000000001"/>
  </r>
  <r>
    <s v="Import"/>
    <s v="Mediterranean"/>
    <s v="Italy"/>
    <s v="La Spezia"/>
    <x v="13"/>
    <x v="0"/>
    <s v="Direct"/>
    <n v="2"/>
    <n v="4"/>
    <n v="2.2502"/>
  </r>
  <r>
    <s v="Import"/>
    <s v="Mediterranean"/>
    <s v="Italy"/>
    <s v="La Spezia"/>
    <x v="62"/>
    <x v="0"/>
    <s v="Direct"/>
    <n v="0"/>
    <n v="0"/>
    <n v="2.7749999999999999"/>
  </r>
  <r>
    <s v="Import"/>
    <s v="Mediterranean"/>
    <s v="Italy"/>
    <s v="La Spezia"/>
    <x v="36"/>
    <x v="0"/>
    <s v="Direct"/>
    <n v="12"/>
    <n v="19"/>
    <n v="70.781899999999993"/>
  </r>
  <r>
    <s v="Import"/>
    <s v="South-East Asia"/>
    <s v="Philippines"/>
    <s v="General Santos"/>
    <x v="62"/>
    <x v="0"/>
    <s v="Direct"/>
    <n v="10"/>
    <n v="10"/>
    <n v="117.2329"/>
  </r>
  <r>
    <s v="Import"/>
    <s v="South-East Asia"/>
    <s v="Philippines"/>
    <s v="Manila"/>
    <x v="10"/>
    <x v="0"/>
    <s v="Direct"/>
    <n v="13"/>
    <n v="13"/>
    <n v="294.91000000000003"/>
  </r>
  <r>
    <s v="Import"/>
    <s v="South-East Asia"/>
    <s v="Philippines"/>
    <s v="Manila"/>
    <x v="11"/>
    <x v="0"/>
    <s v="Direct"/>
    <n v="159"/>
    <n v="165"/>
    <n v="2836.6354000000001"/>
  </r>
  <r>
    <s v="Import"/>
    <s v="South-East Asia"/>
    <s v="Philippines"/>
    <s v="Manila"/>
    <x v="44"/>
    <x v="0"/>
    <s v="Direct"/>
    <n v="9"/>
    <n v="10"/>
    <n v="71.354100000000003"/>
  </r>
  <r>
    <s v="Import"/>
    <s v="South-East Asia"/>
    <s v="Philippines"/>
    <s v="Manila"/>
    <x v="15"/>
    <x v="0"/>
    <s v="Direct"/>
    <n v="1"/>
    <n v="1"/>
    <n v="7.883"/>
  </r>
  <r>
    <s v="Import"/>
    <s v="South-East Asia"/>
    <s v="Philippines"/>
    <s v="Manila"/>
    <x v="53"/>
    <x v="0"/>
    <s v="Direct"/>
    <n v="135"/>
    <n v="158"/>
    <n v="1650.6593"/>
  </r>
  <r>
    <s v="Import"/>
    <s v="South-East Asia"/>
    <s v="Philippines"/>
    <s v="Manila"/>
    <x v="16"/>
    <x v="0"/>
    <s v="Direct"/>
    <n v="1"/>
    <n v="2"/>
    <n v="10.06"/>
  </r>
  <r>
    <s v="Import"/>
    <s v="South-East Asia"/>
    <s v="Philippines"/>
    <s v="Manila North Harbour"/>
    <x v="62"/>
    <x v="0"/>
    <s v="Direct"/>
    <n v="1"/>
    <n v="1"/>
    <n v="14.808"/>
  </r>
  <r>
    <s v="Import"/>
    <s v="South-East Asia"/>
    <s v="Philippines"/>
    <s v="Subic Bay"/>
    <x v="32"/>
    <x v="0"/>
    <s v="Direct"/>
    <n v="4"/>
    <n v="6"/>
    <n v="25.855699999999999"/>
  </r>
  <r>
    <s v="Import"/>
    <s v="South-East Asia"/>
    <s v="Philippines"/>
    <s v="Subic Bay"/>
    <x v="18"/>
    <x v="0"/>
    <s v="Direct"/>
    <n v="4"/>
    <n v="6"/>
    <n v="13.6075"/>
  </r>
  <r>
    <s v="Import"/>
    <s v="South-East Asia"/>
    <s v="Philippines"/>
    <s v="Subic Bay"/>
    <x v="5"/>
    <x v="0"/>
    <s v="Direct"/>
    <n v="11"/>
    <n v="22"/>
    <n v="91.226799999999997"/>
  </r>
  <r>
    <s v="Import"/>
    <s v="South-East Asia"/>
    <s v="Singapore"/>
    <s v="Singapore"/>
    <x v="0"/>
    <x v="0"/>
    <s v="Direct"/>
    <n v="28"/>
    <n v="46"/>
    <n v="556.61670000000004"/>
  </r>
  <r>
    <s v="Import"/>
    <s v="South-East Asia"/>
    <s v="Singapore"/>
    <s v="Singapore"/>
    <x v="22"/>
    <x v="2"/>
    <s v="Direct"/>
    <n v="2"/>
    <n v="0"/>
    <n v="2926.5430000000001"/>
  </r>
  <r>
    <s v="Import"/>
    <s v="South-East Asia"/>
    <s v="Singapore"/>
    <s v="Singapore"/>
    <x v="10"/>
    <x v="2"/>
    <s v="Direct"/>
    <n v="6"/>
    <n v="0"/>
    <n v="9982.4989999999998"/>
  </r>
  <r>
    <s v="Import"/>
    <s v="South-East Asia"/>
    <s v="Singapore"/>
    <s v="Singapore"/>
    <x v="39"/>
    <x v="0"/>
    <s v="Direct"/>
    <n v="15"/>
    <n v="17"/>
    <n v="277.16629999999998"/>
  </r>
  <r>
    <s v="Import"/>
    <s v="South-East Asia"/>
    <s v="Singapore"/>
    <s v="Singapore"/>
    <x v="49"/>
    <x v="0"/>
    <s v="Direct"/>
    <n v="16"/>
    <n v="22"/>
    <n v="134.2979"/>
  </r>
  <r>
    <s v="Import"/>
    <s v="South-East Asia"/>
    <s v="Singapore"/>
    <s v="Singapore"/>
    <x v="40"/>
    <x v="0"/>
    <s v="Direct"/>
    <n v="22"/>
    <n v="25"/>
    <n v="416.38240000000002"/>
  </r>
  <r>
    <s v="Import"/>
    <s v="South-East Asia"/>
    <s v="Singapore"/>
    <s v="Singapore"/>
    <x v="14"/>
    <x v="1"/>
    <s v="Direct"/>
    <n v="698"/>
    <n v="0"/>
    <n v="1156.0839000000001"/>
  </r>
  <r>
    <s v="Import"/>
    <s v="South-East Asia"/>
    <s v="Singapore"/>
    <s v="Singapore"/>
    <x v="30"/>
    <x v="0"/>
    <s v="Transhipment"/>
    <n v="1"/>
    <n v="2"/>
    <n v="24.012"/>
  </r>
  <r>
    <s v="Import"/>
    <s v="South-East Asia"/>
    <s v="Singapore"/>
    <s v="Singapore"/>
    <x v="80"/>
    <x v="0"/>
    <s v="Direct"/>
    <n v="48"/>
    <n v="76"/>
    <n v="662.02350000000001"/>
  </r>
  <r>
    <s v="Import"/>
    <s v="South-East Asia"/>
    <s v="Singapore"/>
    <s v="Singapore"/>
    <x v="82"/>
    <x v="2"/>
    <s v="Direct"/>
    <n v="22"/>
    <n v="0"/>
    <n v="80463.524000000005"/>
  </r>
  <r>
    <s v="Import"/>
    <s v="South-East Asia"/>
    <s v="Singapore"/>
    <s v="Singapore"/>
    <x v="25"/>
    <x v="0"/>
    <s v="Transhipment"/>
    <n v="1"/>
    <n v="1"/>
    <n v="21.219000000000001"/>
  </r>
  <r>
    <s v="Import"/>
    <s v="South-East Asia"/>
    <s v="Singapore"/>
    <s v="Singapore"/>
    <x v="67"/>
    <x v="0"/>
    <s v="Direct"/>
    <n v="30"/>
    <n v="46"/>
    <n v="452.93360000000001"/>
  </r>
  <r>
    <s v="Import"/>
    <s v="South-East Asia"/>
    <s v="Singapore"/>
    <s v="Singapore"/>
    <x v="107"/>
    <x v="2"/>
    <s v="Direct"/>
    <n v="1"/>
    <n v="0"/>
    <n v="10020.259"/>
  </r>
  <r>
    <s v="Import"/>
    <s v="South-East Asia"/>
    <s v="Singapore"/>
    <s v="Singapore"/>
    <x v="9"/>
    <x v="1"/>
    <s v="Direct"/>
    <n v="31"/>
    <n v="0"/>
    <n v="781.14700000000005"/>
  </r>
  <r>
    <s v="Import"/>
    <s v="South-East Asia"/>
    <s v="Singapore"/>
    <s v="Singapore"/>
    <x v="9"/>
    <x v="0"/>
    <s v="Direct"/>
    <n v="13"/>
    <n v="23"/>
    <n v="212.35390000000001"/>
  </r>
  <r>
    <s v="Import"/>
    <s v="South-East Asia"/>
    <s v="Thailand"/>
    <s v="Bangkok"/>
    <x v="57"/>
    <x v="0"/>
    <s v="Direct"/>
    <n v="37"/>
    <n v="62"/>
    <n v="638.42439999999999"/>
  </r>
  <r>
    <s v="Import"/>
    <s v="South-East Asia"/>
    <s v="Thailand"/>
    <s v="Bangkok"/>
    <x v="17"/>
    <x v="0"/>
    <s v="Direct"/>
    <n v="6"/>
    <n v="6"/>
    <n v="43"/>
  </r>
  <r>
    <s v="Import"/>
    <s v="South-East Asia"/>
    <s v="Thailand"/>
    <s v="Bangkok"/>
    <x v="78"/>
    <x v="0"/>
    <s v="Direct"/>
    <n v="34"/>
    <n v="34"/>
    <n v="738.61310000000003"/>
  </r>
  <r>
    <s v="Import"/>
    <s v="Western Europe"/>
    <s v="Spain"/>
    <s v="Vigo"/>
    <x v="13"/>
    <x v="0"/>
    <s v="Direct"/>
    <n v="1"/>
    <n v="2"/>
    <n v="26.49"/>
  </r>
  <r>
    <s v="Import"/>
    <s v="Western Europe"/>
    <s v="Spain"/>
    <s v="Vigo"/>
    <x v="62"/>
    <x v="0"/>
    <s v="Direct"/>
    <n v="3"/>
    <n v="3"/>
    <n v="57.368000000000002"/>
  </r>
  <r>
    <s v="Import"/>
    <s v="Western Europe"/>
    <s v="Spain"/>
    <s v="Zaragoza"/>
    <x v="10"/>
    <x v="0"/>
    <s v="Direct"/>
    <n v="1"/>
    <n v="2"/>
    <n v="24.62"/>
  </r>
  <r>
    <s v="Import"/>
    <s v="Western Europe"/>
    <s v="Spain"/>
    <s v="Zaragoza"/>
    <x v="11"/>
    <x v="0"/>
    <s v="Direct"/>
    <n v="7"/>
    <n v="14"/>
    <n v="77.249499999999998"/>
  </r>
  <r>
    <s v="Import"/>
    <s v="Western Europe"/>
    <s v="Switzerland"/>
    <s v="Basel"/>
    <x v="18"/>
    <x v="0"/>
    <s v="Direct"/>
    <n v="1"/>
    <n v="2"/>
    <n v="4.6893000000000002"/>
  </r>
  <r>
    <s v="Import"/>
    <s v="Western Europe"/>
    <s v="Spain"/>
    <s v="Cadiz"/>
    <x v="31"/>
    <x v="0"/>
    <s v="Direct"/>
    <n v="5"/>
    <n v="5"/>
    <n v="115.88639999999999"/>
  </r>
  <r>
    <s v="Import"/>
    <s v="Western Europe"/>
    <s v="Spain"/>
    <s v="CARTEGENA"/>
    <x v="31"/>
    <x v="0"/>
    <s v="Direct"/>
    <n v="1"/>
    <n v="1"/>
    <n v="24.58"/>
  </r>
  <r>
    <s v="Import"/>
    <s v="Western Europe"/>
    <s v="Spain"/>
    <s v="GIJON"/>
    <x v="11"/>
    <x v="0"/>
    <s v="Direct"/>
    <n v="7"/>
    <n v="12"/>
    <n v="47.275700000000001"/>
  </r>
  <r>
    <s v="Import"/>
    <s v="Western Europe"/>
    <s v="Spain"/>
    <s v="La Corunna"/>
    <x v="19"/>
    <x v="0"/>
    <s v="Direct"/>
    <n v="1"/>
    <n v="1"/>
    <n v="1.5"/>
  </r>
  <r>
    <s v="Import"/>
    <s v="Western Europe"/>
    <s v="Spain"/>
    <s v="Malaga"/>
    <x v="8"/>
    <x v="0"/>
    <s v="Direct"/>
    <n v="1"/>
    <n v="2"/>
    <n v="10.86"/>
  </r>
  <r>
    <s v="Import"/>
    <s v="Western Europe"/>
    <s v="Spain"/>
    <s v="Spain - other"/>
    <x v="21"/>
    <x v="0"/>
    <s v="Direct"/>
    <n v="1"/>
    <n v="2"/>
    <n v="10.1401"/>
  </r>
  <r>
    <s v="Import"/>
    <s v="Western Europe"/>
    <s v="Spain"/>
    <s v="Spain - other"/>
    <x v="97"/>
    <x v="0"/>
    <s v="Direct"/>
    <n v="13"/>
    <n v="26"/>
    <n v="299.82960000000003"/>
  </r>
  <r>
    <s v="Import"/>
    <s v="Western Europe"/>
    <s v="Spain"/>
    <s v="Spain - other"/>
    <x v="8"/>
    <x v="0"/>
    <s v="Direct"/>
    <n v="3"/>
    <n v="3"/>
    <n v="6.5720999999999998"/>
  </r>
  <r>
    <s v="Import"/>
    <s v="Western Europe"/>
    <s v="Spain"/>
    <s v="Valencia"/>
    <x v="57"/>
    <x v="0"/>
    <s v="Direct"/>
    <n v="14"/>
    <n v="20"/>
    <n v="286.32369999999997"/>
  </r>
  <r>
    <s v="Import"/>
    <s v="Western Europe"/>
    <s v="Spain"/>
    <s v="Valencia"/>
    <x v="69"/>
    <x v="0"/>
    <s v="Direct"/>
    <n v="1"/>
    <n v="2"/>
    <n v="4.8250000000000002"/>
  </r>
  <r>
    <s v="Import"/>
    <s v="Western Europe"/>
    <s v="Spain"/>
    <s v="Valencia"/>
    <x v="39"/>
    <x v="0"/>
    <s v="Direct"/>
    <n v="11"/>
    <n v="11"/>
    <n v="229.328"/>
  </r>
  <r>
    <s v="Import"/>
    <s v="Western Europe"/>
    <s v="Spain"/>
    <s v="Valencia"/>
    <x v="1"/>
    <x v="0"/>
    <s v="Direct"/>
    <n v="1"/>
    <n v="1"/>
    <n v="7.1033999999999997"/>
  </r>
  <r>
    <s v="Import"/>
    <s v="Western Europe"/>
    <s v="Spain"/>
    <s v="Valencia"/>
    <x v="40"/>
    <x v="0"/>
    <s v="Direct"/>
    <n v="14"/>
    <n v="21"/>
    <n v="267.44639999999998"/>
  </r>
  <r>
    <s v="Import"/>
    <s v="Western Europe"/>
    <s v="Spain"/>
    <s v="Valencia"/>
    <x v="36"/>
    <x v="0"/>
    <s v="Direct"/>
    <n v="24"/>
    <n v="36"/>
    <n v="56.589799999999997"/>
  </r>
  <r>
    <s v="Import"/>
    <s v="Western Europe"/>
    <s v="Spain"/>
    <s v="Valencia"/>
    <x v="78"/>
    <x v="0"/>
    <s v="Direct"/>
    <n v="2"/>
    <n v="2"/>
    <n v="21.1953"/>
  </r>
  <r>
    <s v="Import"/>
    <s v="Western Europe"/>
    <s v="Spain"/>
    <s v="Valencia"/>
    <x v="70"/>
    <x v="0"/>
    <s v="Direct"/>
    <n v="5"/>
    <n v="9"/>
    <n v="49.347999999999999"/>
  </r>
  <r>
    <s v="Import"/>
    <s v="Western Europe"/>
    <s v="Spain"/>
    <s v="Valencia"/>
    <x v="32"/>
    <x v="0"/>
    <s v="Direct"/>
    <n v="4"/>
    <n v="6"/>
    <n v="18.884"/>
  </r>
  <r>
    <s v="Import"/>
    <s v="Western Europe"/>
    <s v="Spain"/>
    <s v="Valencia"/>
    <x v="14"/>
    <x v="0"/>
    <s v="Direct"/>
    <n v="1"/>
    <n v="2"/>
    <n v="16.84"/>
  </r>
  <r>
    <s v="Import"/>
    <s v="Western Europe"/>
    <s v="Spain"/>
    <s v="Valencia"/>
    <x v="11"/>
    <x v="0"/>
    <s v="Direct"/>
    <n v="79"/>
    <n v="132"/>
    <n v="915.30449999999996"/>
  </r>
  <r>
    <s v="Import"/>
    <s v="Western Europe"/>
    <s v="Spain"/>
    <s v="Valencia"/>
    <x v="44"/>
    <x v="0"/>
    <s v="Direct"/>
    <n v="5"/>
    <n v="9"/>
    <n v="88.308999999999997"/>
  </r>
  <r>
    <s v="Import"/>
    <s v="Western Europe"/>
    <s v="Spain"/>
    <s v="Valencia"/>
    <x v="6"/>
    <x v="0"/>
    <s v="Direct"/>
    <n v="2"/>
    <n v="2"/>
    <n v="3.5"/>
  </r>
  <r>
    <s v="Import"/>
    <s v="Western Europe"/>
    <s v="Spain"/>
    <s v="Valencia"/>
    <x v="3"/>
    <x v="0"/>
    <s v="Direct"/>
    <n v="5"/>
    <n v="7"/>
    <n v="65.596000000000004"/>
  </r>
  <r>
    <s v="Import"/>
    <s v="Western Europe"/>
    <s v="Spain"/>
    <s v="Valencia"/>
    <x v="24"/>
    <x v="0"/>
    <s v="Direct"/>
    <n v="2"/>
    <n v="4"/>
    <n v="33.131999999999998"/>
  </r>
  <r>
    <s v="Import"/>
    <s v="Western Europe"/>
    <s v="Spain"/>
    <s v="Valencia"/>
    <x v="72"/>
    <x v="0"/>
    <s v="Direct"/>
    <n v="14"/>
    <n v="14"/>
    <n v="194.75489999999999"/>
  </r>
  <r>
    <s v="Import"/>
    <s v="Western Europe"/>
    <s v="Spain"/>
    <s v="Vall De Uxo"/>
    <x v="97"/>
    <x v="0"/>
    <s v="Direct"/>
    <n v="4"/>
    <n v="8"/>
    <n v="88.891199999999998"/>
  </r>
  <r>
    <s v="Import"/>
    <s v="Western Europe"/>
    <s v="Spain"/>
    <s v="Vicalvaro"/>
    <x v="15"/>
    <x v="0"/>
    <s v="Direct"/>
    <n v="1"/>
    <n v="2"/>
    <n v="23.26"/>
  </r>
  <r>
    <s v="Import"/>
    <s v="Western Europe"/>
    <s v="Spain"/>
    <s v="Victoria Gasteiz"/>
    <x v="36"/>
    <x v="0"/>
    <s v="Direct"/>
    <n v="1"/>
    <n v="2"/>
    <n v="5.048"/>
  </r>
  <r>
    <s v="Import"/>
    <s v="Western Europe"/>
    <s v="Spain"/>
    <s v="Victoria Gasteiz"/>
    <x v="11"/>
    <x v="0"/>
    <s v="Direct"/>
    <n v="1"/>
    <n v="1"/>
    <n v="4.3230000000000004"/>
  </r>
  <r>
    <s v="Import"/>
    <s v="Western Europe"/>
    <s v="Spain"/>
    <s v="Vigo"/>
    <x v="51"/>
    <x v="0"/>
    <s v="Direct"/>
    <n v="4"/>
    <n v="8"/>
    <n v="107.17"/>
  </r>
  <r>
    <s v="Import"/>
    <s v="Western Europe"/>
    <s v="Spain"/>
    <s v="Vigo"/>
    <x v="3"/>
    <x v="0"/>
    <s v="Direct"/>
    <n v="1"/>
    <n v="1"/>
    <n v="2.2250000000000001"/>
  </r>
  <r>
    <s v="Import"/>
    <s v="Mediterranean"/>
    <s v="Italy"/>
    <s v="La Spezia"/>
    <x v="70"/>
    <x v="0"/>
    <s v="Direct"/>
    <n v="8"/>
    <n v="13"/>
    <n v="102.22799999999999"/>
  </r>
  <r>
    <s v="Import"/>
    <s v="Mediterranean"/>
    <s v="Italy"/>
    <s v="La Spezia"/>
    <x v="32"/>
    <x v="0"/>
    <s v="Direct"/>
    <n v="78"/>
    <n v="147"/>
    <n v="441.13869999999997"/>
  </r>
  <r>
    <s v="Import"/>
    <s v="Mediterranean"/>
    <s v="Italy"/>
    <s v="La Spezia"/>
    <x v="14"/>
    <x v="0"/>
    <s v="Direct"/>
    <n v="14"/>
    <n v="26"/>
    <n v="111.3336"/>
  </r>
  <r>
    <s v="Import"/>
    <s v="Mediterranean"/>
    <s v="Italy"/>
    <s v="La Spezia"/>
    <x v="20"/>
    <x v="0"/>
    <s v="Direct"/>
    <n v="17"/>
    <n v="21"/>
    <n v="36.295999999999999"/>
  </r>
  <r>
    <s v="Import"/>
    <s v="Mediterranean"/>
    <s v="Italy"/>
    <s v="La Spezia"/>
    <x v="44"/>
    <x v="0"/>
    <s v="Direct"/>
    <n v="35"/>
    <n v="57"/>
    <n v="402.2346"/>
  </r>
  <r>
    <s v="Import"/>
    <s v="Mediterranean"/>
    <s v="Italy"/>
    <s v="La Spezia"/>
    <x v="3"/>
    <x v="0"/>
    <s v="Transhipment"/>
    <n v="1"/>
    <n v="2"/>
    <n v="19.315799999999999"/>
  </r>
  <r>
    <s v="Import"/>
    <s v="Mediterranean"/>
    <s v="Italy"/>
    <s v="La Spezia"/>
    <x v="16"/>
    <x v="0"/>
    <s v="Direct"/>
    <n v="7"/>
    <n v="13"/>
    <n v="51.349699999999999"/>
  </r>
  <r>
    <s v="Import"/>
    <s v="Mediterranean"/>
    <s v="Italy"/>
    <s v="Livorno"/>
    <x v="60"/>
    <x v="0"/>
    <s v="Direct"/>
    <n v="1"/>
    <n v="2"/>
    <n v="6.8127000000000004"/>
  </r>
  <r>
    <s v="Import"/>
    <s v="Mediterranean"/>
    <s v="Italy"/>
    <s v="Luzzara"/>
    <x v="11"/>
    <x v="0"/>
    <s v="Direct"/>
    <n v="1"/>
    <n v="1"/>
    <n v="18.728300000000001"/>
  </r>
  <r>
    <s v="Import"/>
    <s v="Mediterranean"/>
    <s v="Italy"/>
    <s v="Luzzara"/>
    <x v="3"/>
    <x v="0"/>
    <s v="Direct"/>
    <n v="1"/>
    <n v="1"/>
    <n v="1.1200000000000001"/>
  </r>
  <r>
    <s v="Import"/>
    <s v="Mediterranean"/>
    <s v="Italy"/>
    <s v="MANZANO"/>
    <x v="36"/>
    <x v="0"/>
    <s v="Direct"/>
    <n v="2"/>
    <n v="3"/>
    <n v="6.399"/>
  </r>
  <r>
    <s v="Import"/>
    <s v="Mediterranean"/>
    <s v="Italy"/>
    <s v="Massanzago"/>
    <x v="9"/>
    <x v="0"/>
    <s v="Direct"/>
    <n v="1"/>
    <n v="2"/>
    <n v="5.1449999999999996"/>
  </r>
  <r>
    <s v="Import"/>
    <s v="Mediterranean"/>
    <s v="Italy"/>
    <s v="MELZO"/>
    <x v="18"/>
    <x v="0"/>
    <s v="Direct"/>
    <n v="4"/>
    <n v="6"/>
    <n v="73.233199999999997"/>
  </r>
  <r>
    <s v="Import"/>
    <s v="Mediterranean"/>
    <s v="Italy"/>
    <s v="MELZO"/>
    <x v="53"/>
    <x v="0"/>
    <s v="Direct"/>
    <n v="1"/>
    <n v="2"/>
    <n v="26.635000000000002"/>
  </r>
  <r>
    <s v="Import"/>
    <s v="Mediterranean"/>
    <s v="Italy"/>
    <s v="MELZO"/>
    <x v="7"/>
    <x v="0"/>
    <s v="Direct"/>
    <n v="2"/>
    <n v="2"/>
    <n v="13.6059"/>
  </r>
  <r>
    <s v="Import"/>
    <s v="Mediterranean"/>
    <s v="Italy"/>
    <s v="Mirandola"/>
    <x v="0"/>
    <x v="0"/>
    <s v="Direct"/>
    <n v="1"/>
    <n v="1"/>
    <n v="23.55"/>
  </r>
  <r>
    <s v="Import"/>
    <s v="Mediterranean"/>
    <s v="Italy"/>
    <s v="Mirandola"/>
    <x v="19"/>
    <x v="0"/>
    <s v="Direct"/>
    <n v="1"/>
    <n v="1"/>
    <n v="26.143999999999998"/>
  </r>
  <r>
    <s v="Import"/>
    <s v="Mediterranean"/>
    <s v="Italy"/>
    <s v="Mondovi"/>
    <x v="29"/>
    <x v="0"/>
    <s v="Direct"/>
    <n v="1"/>
    <n v="1"/>
    <n v="0.98129999999999995"/>
  </r>
  <r>
    <s v="Import"/>
    <s v="Mediterranean"/>
    <s v="Italy"/>
    <s v="Mondovi"/>
    <x v="36"/>
    <x v="0"/>
    <s v="Direct"/>
    <n v="1"/>
    <n v="2"/>
    <n v="5.5039999999999996"/>
  </r>
  <r>
    <s v="Import"/>
    <s v="Mediterranean"/>
    <s v="Italy"/>
    <s v="Mondovi"/>
    <x v="11"/>
    <x v="0"/>
    <s v="Direct"/>
    <n v="1"/>
    <n v="2"/>
    <n v="3.56"/>
  </r>
  <r>
    <s v="Import"/>
    <s v="Mediterranean"/>
    <s v="Italy"/>
    <s v="Mondovi"/>
    <x v="72"/>
    <x v="0"/>
    <s v="Direct"/>
    <n v="3"/>
    <n v="3"/>
    <n v="39.961300000000001"/>
  </r>
  <r>
    <s v="Import"/>
    <s v="Mediterranean"/>
    <s v="Italy"/>
    <s v="Montelabbate"/>
    <x v="17"/>
    <x v="0"/>
    <s v="Direct"/>
    <n v="1"/>
    <n v="1"/>
    <n v="3.1221000000000001"/>
  </r>
  <r>
    <s v="Import"/>
    <s v="Mediterranean"/>
    <s v="Italy"/>
    <s v="Motta de' Conti"/>
    <x v="36"/>
    <x v="0"/>
    <s v="Direct"/>
    <n v="2"/>
    <n v="3"/>
    <n v="4.3120000000000003"/>
  </r>
  <r>
    <s v="Import"/>
    <s v="Mediterranean"/>
    <s v="Italy"/>
    <s v="Motta de' Conti"/>
    <x v="32"/>
    <x v="0"/>
    <s v="Direct"/>
    <n v="1"/>
    <n v="2"/>
    <n v="3"/>
  </r>
  <r>
    <s v="Import"/>
    <s v="Mediterranean"/>
    <s v="Italy"/>
    <s v="Naples"/>
    <x v="57"/>
    <x v="0"/>
    <s v="Direct"/>
    <n v="203"/>
    <n v="203"/>
    <n v="3460.1279"/>
  </r>
  <r>
    <s v="Import"/>
    <s v="Mediterranean"/>
    <s v="Italy"/>
    <s v="Naples"/>
    <x v="21"/>
    <x v="0"/>
    <s v="Direct"/>
    <n v="2"/>
    <n v="3"/>
    <n v="31.091899999999999"/>
  </r>
  <r>
    <s v="Import"/>
    <s v="Mediterranean"/>
    <s v="Italy"/>
    <s v="Naples"/>
    <x v="14"/>
    <x v="0"/>
    <s v="Direct"/>
    <n v="1"/>
    <n v="1"/>
    <n v="13.955"/>
  </r>
  <r>
    <s v="Import"/>
    <s v="Mediterranean"/>
    <s v="Italy"/>
    <s v="Naples"/>
    <x v="44"/>
    <x v="0"/>
    <s v="Direct"/>
    <n v="74"/>
    <n v="111"/>
    <n v="1191.7954"/>
  </r>
  <r>
    <s v="Import"/>
    <s v="Mediterranean"/>
    <s v="Italy"/>
    <s v="Nervesa della Battaglia"/>
    <x v="36"/>
    <x v="0"/>
    <s v="Direct"/>
    <n v="6"/>
    <n v="12"/>
    <n v="34.970100000000002"/>
  </r>
  <r>
    <s v="Import"/>
    <s v="Mediterranean"/>
    <s v="Italy"/>
    <s v="Pavullo nel Frignano"/>
    <x v="0"/>
    <x v="0"/>
    <s v="Direct"/>
    <n v="15"/>
    <n v="15"/>
    <n v="316.99"/>
  </r>
  <r>
    <s v="Import"/>
    <s v="Mediterranean"/>
    <s v="Italy"/>
    <s v="Pavullo nel Frignano"/>
    <x v="36"/>
    <x v="0"/>
    <s v="Direct"/>
    <n v="2"/>
    <n v="4"/>
    <n v="7.6755000000000004"/>
  </r>
  <r>
    <s v="Import"/>
    <s v="Mediterranean"/>
    <s v="Italy"/>
    <s v="Ponte dell'Olio"/>
    <x v="21"/>
    <x v="0"/>
    <s v="Direct"/>
    <n v="1"/>
    <n v="1"/>
    <n v="10.14"/>
  </r>
  <r>
    <s v="Import"/>
    <s v="Mediterranean"/>
    <s v="Italy"/>
    <s v="Ponte di Piave"/>
    <x v="17"/>
    <x v="0"/>
    <s v="Direct"/>
    <n v="3"/>
    <n v="6"/>
    <n v="25.5122"/>
  </r>
  <r>
    <s v="Import"/>
    <s v="Mediterranean"/>
    <s v="Italy"/>
    <s v="POSINA"/>
    <x v="79"/>
    <x v="0"/>
    <s v="Direct"/>
    <n v="10"/>
    <n v="20"/>
    <n v="246.21899999999999"/>
  </r>
  <r>
    <s v="Import"/>
    <s v="Mediterranean"/>
    <s v="Italy"/>
    <s v="Ravenna"/>
    <x v="0"/>
    <x v="0"/>
    <s v="Direct"/>
    <n v="2"/>
    <n v="2"/>
    <n v="44.41"/>
  </r>
  <r>
    <s v="Import"/>
    <s v="Mediterranean"/>
    <s v="Italy"/>
    <s v="Ravenna"/>
    <x v="11"/>
    <x v="0"/>
    <s v="Direct"/>
    <n v="3"/>
    <n v="6"/>
    <n v="22.079000000000001"/>
  </r>
  <r>
    <s v="Import"/>
    <s v="Mediterranean"/>
    <s v="Italy"/>
    <s v="REGGIO NELL' EMILIA"/>
    <x v="39"/>
    <x v="0"/>
    <s v="Direct"/>
    <n v="0"/>
    <n v="0"/>
    <n v="2.4"/>
  </r>
  <r>
    <s v="Import"/>
    <s v="Mediterranean"/>
    <s v="Italy"/>
    <s v="REGGIO NELL' EMILIA"/>
    <x v="40"/>
    <x v="0"/>
    <s v="Direct"/>
    <n v="4"/>
    <n v="4"/>
    <n v="69.858000000000004"/>
  </r>
  <r>
    <s v="Import"/>
    <s v="Mediterranean"/>
    <s v="Italy"/>
    <s v="Riese Pio Decimo"/>
    <x v="36"/>
    <x v="0"/>
    <s v="Direct"/>
    <n v="1"/>
    <n v="1"/>
    <n v="22.106999999999999"/>
  </r>
  <r>
    <s v="Import"/>
    <s v="Mediterranean"/>
    <s v="Italy"/>
    <s v="Rogeno"/>
    <x v="36"/>
    <x v="0"/>
    <s v="Direct"/>
    <n v="1"/>
    <n v="1"/>
    <n v="4.28"/>
  </r>
  <r>
    <s v="Import"/>
    <s v="Mediterranean"/>
    <s v="Italy"/>
    <s v="Rosa"/>
    <x v="11"/>
    <x v="0"/>
    <s v="Direct"/>
    <n v="1"/>
    <n v="1"/>
    <n v="2.6486000000000001"/>
  </r>
  <r>
    <s v="Import"/>
    <s v="Mediterranean"/>
    <s v="Italy"/>
    <s v="Rubiera"/>
    <x v="11"/>
    <x v="0"/>
    <s v="Direct"/>
    <n v="1"/>
    <n v="1"/>
    <n v="3.8740000000000001"/>
  </r>
  <r>
    <s v="Import"/>
    <s v="Mediterranean"/>
    <s v="Italy"/>
    <s v="Salerno"/>
    <x v="10"/>
    <x v="0"/>
    <s v="Direct"/>
    <n v="3"/>
    <n v="3"/>
    <n v="30.912199999999999"/>
  </r>
  <r>
    <s v="Import"/>
    <s v="Mediterranean"/>
    <s v="Italy"/>
    <s v="Salerno"/>
    <x v="23"/>
    <x v="0"/>
    <s v="Direct"/>
    <n v="4"/>
    <n v="4"/>
    <n v="91.468500000000006"/>
  </r>
  <r>
    <s v="Import"/>
    <s v="Mediterranean"/>
    <s v="Italy"/>
    <s v="Salerno"/>
    <x v="19"/>
    <x v="0"/>
    <s v="Direct"/>
    <n v="1"/>
    <n v="1"/>
    <n v="8.7664000000000009"/>
  </r>
  <r>
    <s v="Import"/>
    <s v="Mediterranean"/>
    <s v="Italy"/>
    <s v="Salerno"/>
    <x v="53"/>
    <x v="0"/>
    <s v="Direct"/>
    <n v="84"/>
    <n v="105"/>
    <n v="1791.4804999999999"/>
  </r>
  <r>
    <s v="Import"/>
    <s v="Mediterranean"/>
    <s v="Italy"/>
    <s v="Salerno"/>
    <x v="89"/>
    <x v="0"/>
    <s v="Direct"/>
    <n v="0"/>
    <n v="0"/>
    <n v="3.15"/>
  </r>
  <r>
    <s v="Import"/>
    <s v="Mediterranean"/>
    <s v="Italy"/>
    <s v="San Cesario sul Panaro"/>
    <x v="32"/>
    <x v="0"/>
    <s v="Direct"/>
    <n v="4"/>
    <n v="7"/>
    <n v="19.606100000000001"/>
  </r>
  <r>
    <s v="Import"/>
    <s v="Mediterranean"/>
    <s v="Italy"/>
    <s v="Savona"/>
    <x v="11"/>
    <x v="1"/>
    <s v="Direct"/>
    <n v="5"/>
    <n v="0"/>
    <n v="56.024999999999999"/>
  </r>
  <r>
    <s v="Import"/>
    <s v="Mediterranean"/>
    <s v="Italy"/>
    <s v="Scandiano"/>
    <x v="0"/>
    <x v="0"/>
    <s v="Direct"/>
    <n v="1"/>
    <n v="1"/>
    <n v="6.8440000000000003"/>
  </r>
  <r>
    <s v="Import"/>
    <s v="Mediterranean"/>
    <s v="Italy"/>
    <s v="Solaro"/>
    <x v="32"/>
    <x v="0"/>
    <s v="Direct"/>
    <n v="6"/>
    <n v="11"/>
    <n v="37.0488"/>
  </r>
  <r>
    <s v="Import"/>
    <s v="Mediterranean"/>
    <s v="Italy"/>
    <s v="Trani"/>
    <x v="3"/>
    <x v="0"/>
    <s v="Direct"/>
    <n v="1"/>
    <n v="1"/>
    <n v="5.93"/>
  </r>
  <r>
    <s v="Import"/>
    <s v="Mediterranean"/>
    <s v="Italy"/>
    <s v="Trieste"/>
    <x v="36"/>
    <x v="0"/>
    <s v="Direct"/>
    <n v="6"/>
    <n v="11"/>
    <n v="23.8553"/>
  </r>
  <r>
    <s v="Import"/>
    <s v="Mediterranean"/>
    <s v="Italy"/>
    <s v="Trieste"/>
    <x v="11"/>
    <x v="0"/>
    <s v="Direct"/>
    <n v="52"/>
    <n v="99"/>
    <n v="505.59370000000001"/>
  </r>
  <r>
    <s v="Import"/>
    <s v="Mediterranean"/>
    <s v="Italy"/>
    <s v="Trieste"/>
    <x v="80"/>
    <x v="0"/>
    <s v="Direct"/>
    <n v="17"/>
    <n v="17"/>
    <n v="339.49700000000001"/>
  </r>
  <r>
    <s v="Import"/>
    <s v="Mediterranean"/>
    <s v="Italy"/>
    <s v="Trieste"/>
    <x v="3"/>
    <x v="0"/>
    <s v="Direct"/>
    <n v="8"/>
    <n v="14"/>
    <n v="38.088900000000002"/>
  </r>
  <r>
    <s v="Import"/>
    <s v="Mediterranean"/>
    <s v="Italy"/>
    <s v="Ubersetto"/>
    <x v="0"/>
    <x v="0"/>
    <s v="Direct"/>
    <n v="2"/>
    <n v="2"/>
    <n v="46.52"/>
  </r>
  <r>
    <s v="Import"/>
    <s v="Mediterranean"/>
    <s v="Italy"/>
    <s v="Venice"/>
    <x v="15"/>
    <x v="0"/>
    <s v="Direct"/>
    <n v="1"/>
    <n v="1"/>
    <n v="25.3"/>
  </r>
  <r>
    <s v="Import"/>
    <s v="Mediterranean"/>
    <s v="Italy"/>
    <s v="Venice"/>
    <x v="7"/>
    <x v="0"/>
    <s v="Direct"/>
    <n v="1"/>
    <n v="1"/>
    <n v="7.4349999999999996"/>
  </r>
  <r>
    <s v="Import"/>
    <s v="Mediterranean"/>
    <s v="Italy"/>
    <s v="Verona"/>
    <x v="40"/>
    <x v="0"/>
    <s v="Direct"/>
    <n v="1"/>
    <n v="2"/>
    <n v="17.82"/>
  </r>
  <r>
    <s v="Import"/>
    <s v="Mediterranean"/>
    <s v="Italy"/>
    <s v="Verona"/>
    <x v="80"/>
    <x v="0"/>
    <s v="Direct"/>
    <n v="2"/>
    <n v="2"/>
    <n v="28.864699999999999"/>
  </r>
  <r>
    <s v="Import"/>
    <s v="Mediterranean"/>
    <s v="Italy"/>
    <s v="VIGNATE"/>
    <x v="11"/>
    <x v="0"/>
    <s v="Direct"/>
    <n v="2"/>
    <n v="3"/>
    <n v="7.633"/>
  </r>
  <r>
    <s v="Import"/>
    <s v="Mediterranean"/>
    <s v="Malta"/>
    <s v="Marsaxlokk"/>
    <x v="57"/>
    <x v="0"/>
    <s v="Direct"/>
    <n v="2"/>
    <n v="4"/>
    <n v="48.2"/>
  </r>
  <r>
    <s v="Import"/>
    <s v="Mediterranean"/>
    <s v="Malta"/>
    <s v="Marsaxlokk"/>
    <x v="6"/>
    <x v="0"/>
    <s v="Direct"/>
    <n v="3"/>
    <n v="4"/>
    <n v="9.73"/>
  </r>
  <r>
    <s v="Import"/>
    <s v="Mediterranean"/>
    <s v="Slovenia"/>
    <s v="KOPER"/>
    <x v="51"/>
    <x v="0"/>
    <s v="Direct"/>
    <n v="1"/>
    <n v="2"/>
    <n v="19.989999999999998"/>
  </r>
  <r>
    <s v="Import"/>
    <s v="Mediterranean"/>
    <s v="Slovenia"/>
    <s v="KOPER"/>
    <x v="58"/>
    <x v="0"/>
    <s v="Direct"/>
    <n v="3"/>
    <n v="5"/>
    <n v="18.503"/>
  </r>
  <r>
    <s v="Import"/>
    <s v="Mediterranean"/>
    <s v="Slovenia"/>
    <s v="KOPER"/>
    <x v="18"/>
    <x v="0"/>
    <s v="Direct"/>
    <n v="85"/>
    <n v="158"/>
    <n v="715.01900000000001"/>
  </r>
  <r>
    <s v="Import"/>
    <s v="Mediterranean"/>
    <s v="Slovenia"/>
    <s v="KOPER"/>
    <x v="80"/>
    <x v="0"/>
    <s v="Direct"/>
    <n v="11"/>
    <n v="21"/>
    <n v="227.00149999999999"/>
  </r>
  <r>
    <s v="Import"/>
    <s v="Mediterranean"/>
    <s v="Slovenia"/>
    <s v="KOPER"/>
    <x v="3"/>
    <x v="0"/>
    <s v="Direct"/>
    <n v="3"/>
    <n v="5"/>
    <n v="21.372"/>
  </r>
  <r>
    <s v="Import"/>
    <s v="Mediterranean"/>
    <s v="Slovenia"/>
    <s v="Slovenia - Other"/>
    <x v="32"/>
    <x v="0"/>
    <s v="Direct"/>
    <n v="20"/>
    <n v="40"/>
    <n v="147.83949999999999"/>
  </r>
  <r>
    <s v="Import"/>
    <s v="Mediterranean"/>
    <s v="Slovenia"/>
    <s v="Slovenia - Other"/>
    <x v="11"/>
    <x v="0"/>
    <s v="Direct"/>
    <n v="1"/>
    <n v="2"/>
    <n v="7.2995000000000001"/>
  </r>
  <r>
    <s v="Import"/>
    <s v="Mediterranean"/>
    <s v="Slovenia"/>
    <s v="Slovenia - Other"/>
    <x v="16"/>
    <x v="0"/>
    <s v="Direct"/>
    <n v="1"/>
    <n v="2"/>
    <n v="9.7965999999999998"/>
  </r>
  <r>
    <s v="Import"/>
    <s v="Mediterranean"/>
    <s v="Turkey"/>
    <s v="ALIAGA"/>
    <x v="32"/>
    <x v="0"/>
    <s v="Direct"/>
    <n v="87"/>
    <n v="167"/>
    <n v="542.92449999999997"/>
  </r>
  <r>
    <s v="Import"/>
    <s v="Mediterranean"/>
    <s v="Turkey"/>
    <s v="ALIAGA"/>
    <x v="14"/>
    <x v="0"/>
    <s v="Direct"/>
    <n v="6"/>
    <n v="6"/>
    <n v="155.02000000000001"/>
  </r>
  <r>
    <s v="Import"/>
    <s v="Mediterranean"/>
    <s v="Turkey"/>
    <s v="ALIAGA"/>
    <x v="24"/>
    <x v="0"/>
    <s v="Direct"/>
    <n v="4"/>
    <n v="4"/>
    <n v="17.210100000000001"/>
  </r>
  <r>
    <s v="Import"/>
    <s v="Mediterranean"/>
    <s v="Turkey"/>
    <s v="Ambarli"/>
    <x v="11"/>
    <x v="0"/>
    <s v="Direct"/>
    <n v="3"/>
    <n v="6"/>
    <n v="105.16800000000001"/>
  </r>
  <r>
    <s v="Import"/>
    <s v="Mediterranean"/>
    <s v="Turkey"/>
    <s v="Antalya"/>
    <x v="0"/>
    <x v="0"/>
    <s v="Direct"/>
    <n v="12"/>
    <n v="12"/>
    <n v="322.45999999999998"/>
  </r>
  <r>
    <s v="Import"/>
    <s v="Mediterranean"/>
    <s v="Turkey"/>
    <s v="Evyap"/>
    <x v="78"/>
    <x v="0"/>
    <s v="Direct"/>
    <n v="1"/>
    <n v="2"/>
    <n v="6.22"/>
  </r>
  <r>
    <s v="Import"/>
    <s v="Mediterranean"/>
    <s v="Turkey"/>
    <s v="Evyap"/>
    <x v="32"/>
    <x v="0"/>
    <s v="Direct"/>
    <n v="22"/>
    <n v="43"/>
    <n v="185.44730000000001"/>
  </r>
  <r>
    <s v="Import"/>
    <s v="Mediterranean"/>
    <s v="Turkey"/>
    <s v="Evyap"/>
    <x v="9"/>
    <x v="0"/>
    <s v="Direct"/>
    <n v="4"/>
    <n v="8"/>
    <n v="39.520000000000003"/>
  </r>
  <r>
    <s v="Import"/>
    <s v="Mediterranean"/>
    <s v="Turkey"/>
    <s v="Gebze"/>
    <x v="46"/>
    <x v="0"/>
    <s v="Direct"/>
    <n v="2"/>
    <n v="2"/>
    <n v="50.14"/>
  </r>
  <r>
    <s v="Import"/>
    <s v="Mediterranean"/>
    <s v="Turkey"/>
    <s v="Gemlik"/>
    <x v="13"/>
    <x v="0"/>
    <s v="Direct"/>
    <n v="1"/>
    <n v="1"/>
    <n v="6.0620000000000003"/>
  </r>
  <r>
    <s v="Import"/>
    <s v="Mediterranean"/>
    <s v="Turkey"/>
    <s v="Gemlik"/>
    <x v="32"/>
    <x v="0"/>
    <s v="Direct"/>
    <n v="2"/>
    <n v="4"/>
    <n v="10.95"/>
  </r>
  <r>
    <s v="Import"/>
    <s v="Mediterranean"/>
    <s v="Turkey"/>
    <s v="Gemlik"/>
    <x v="24"/>
    <x v="0"/>
    <s v="Direct"/>
    <n v="2"/>
    <n v="2"/>
    <n v="12.37"/>
  </r>
  <r>
    <s v="Import"/>
    <s v="Mediterranean"/>
    <s v="Turkey"/>
    <s v="Iskenderun"/>
    <x v="10"/>
    <x v="0"/>
    <s v="Direct"/>
    <n v="6"/>
    <n v="6"/>
    <n v="133.23240000000001"/>
  </r>
  <r>
    <s v="Import"/>
    <s v="Mediterranean"/>
    <s v="Turkey"/>
    <s v="Iskenderun"/>
    <x v="18"/>
    <x v="0"/>
    <s v="Direct"/>
    <n v="1"/>
    <n v="1"/>
    <n v="23.06"/>
  </r>
  <r>
    <s v="Import"/>
    <s v="Mediterranean"/>
    <s v="Turkey"/>
    <s v="Iskenderun"/>
    <x v="54"/>
    <x v="0"/>
    <s v="Direct"/>
    <n v="3"/>
    <n v="3"/>
    <n v="73.05"/>
  </r>
  <r>
    <s v="Import"/>
    <s v="Mediterranean"/>
    <s v="Turkey"/>
    <s v="Iskenderun"/>
    <x v="53"/>
    <x v="0"/>
    <s v="Direct"/>
    <n v="1"/>
    <n v="2"/>
    <n v="26.392499999999998"/>
  </r>
  <r>
    <s v="Import"/>
    <s v="Mediterranean"/>
    <s v="Turkey"/>
    <s v="Istanbul"/>
    <x v="61"/>
    <x v="0"/>
    <s v="Direct"/>
    <n v="1"/>
    <n v="1"/>
    <n v="20.8"/>
  </r>
  <r>
    <s v="Import"/>
    <s v="Mediterranean"/>
    <s v="Turkey"/>
    <s v="Istanbul"/>
    <x v="18"/>
    <x v="0"/>
    <s v="Direct"/>
    <n v="4"/>
    <n v="4"/>
    <n v="58.284999999999997"/>
  </r>
  <r>
    <s v="Import"/>
    <s v="Mediterranean"/>
    <s v="Turkey"/>
    <s v="Istanbul"/>
    <x v="7"/>
    <x v="0"/>
    <s v="Direct"/>
    <n v="1"/>
    <n v="1"/>
    <n v="4.5209999999999999"/>
  </r>
  <r>
    <s v="Import"/>
    <s v="Mediterranean"/>
    <s v="Turkey"/>
    <s v="Istanbul"/>
    <x v="82"/>
    <x v="0"/>
    <s v="Direct"/>
    <n v="1"/>
    <n v="1"/>
    <n v="20.78"/>
  </r>
  <r>
    <s v="Import"/>
    <s v="Mediterranean"/>
    <s v="Turkey"/>
    <s v="Izmir"/>
    <x v="0"/>
    <x v="0"/>
    <s v="Direct"/>
    <n v="33"/>
    <n v="33"/>
    <n v="870.97"/>
  </r>
  <r>
    <s v="Import"/>
    <s v="Mediterranean"/>
    <s v="Turkey"/>
    <s v="Izmir"/>
    <x v="10"/>
    <x v="0"/>
    <s v="Direct"/>
    <n v="4"/>
    <n v="4"/>
    <n v="75.325999999999993"/>
  </r>
  <r>
    <s v="Import"/>
    <s v="Mediterranean"/>
    <s v="Turkey"/>
    <s v="Izmir"/>
    <x v="11"/>
    <x v="0"/>
    <s v="Direct"/>
    <n v="4"/>
    <n v="5"/>
    <n v="18.6828"/>
  </r>
  <r>
    <s v="Import"/>
    <s v="Mediterranean"/>
    <s v="Turkey"/>
    <s v="IZMIT"/>
    <x v="18"/>
    <x v="0"/>
    <s v="Direct"/>
    <n v="93"/>
    <n v="165"/>
    <n v="1450.0775000000001"/>
  </r>
  <r>
    <s v="Import"/>
    <s v="Mediterranean"/>
    <s v="Turkey"/>
    <s v="IZMIT"/>
    <x v="19"/>
    <x v="0"/>
    <s v="Direct"/>
    <n v="2"/>
    <n v="4"/>
    <n v="7.8"/>
  </r>
  <r>
    <s v="Import"/>
    <s v="Mediterranean"/>
    <s v="Turkey"/>
    <s v="IZMIT"/>
    <x v="82"/>
    <x v="0"/>
    <s v="Direct"/>
    <n v="4"/>
    <n v="8"/>
    <n v="39.71"/>
  </r>
  <r>
    <s v="Import"/>
    <s v="Mediterranean"/>
    <s v="Turkey"/>
    <s v="Korfez"/>
    <x v="10"/>
    <x v="0"/>
    <s v="Direct"/>
    <n v="6"/>
    <n v="8"/>
    <n v="111.18"/>
  </r>
  <r>
    <s v="Import"/>
    <s v="Mediterranean"/>
    <s v="Turkey"/>
    <s v="Korfez"/>
    <x v="7"/>
    <x v="0"/>
    <s v="Direct"/>
    <n v="1"/>
    <n v="2"/>
    <n v="3"/>
  </r>
  <r>
    <s v="Import"/>
    <s v="Mediterranean"/>
    <s v="Turkey"/>
    <s v="Korfez"/>
    <x v="92"/>
    <x v="0"/>
    <s v="Direct"/>
    <n v="1"/>
    <n v="1"/>
    <n v="20.34"/>
  </r>
  <r>
    <s v="Import"/>
    <s v="Mediterranean"/>
    <s v="Turkey"/>
    <s v="Mersin"/>
    <x v="0"/>
    <x v="0"/>
    <s v="Direct"/>
    <n v="35"/>
    <n v="35"/>
    <n v="803.84870000000001"/>
  </r>
  <r>
    <s v="Import"/>
    <s v="Mediterranean"/>
    <s v="Turkey"/>
    <s v="Mersin"/>
    <x v="23"/>
    <x v="0"/>
    <s v="Direct"/>
    <n v="1"/>
    <n v="2"/>
    <n v="21.86"/>
  </r>
  <r>
    <s v="Import"/>
    <s v="Mediterranean"/>
    <s v="Turkey"/>
    <s v="Mersin"/>
    <x v="40"/>
    <x v="0"/>
    <s v="Direct"/>
    <n v="8"/>
    <n v="12"/>
    <n v="163.76589999999999"/>
  </r>
  <r>
    <s v="Import"/>
    <s v="Mediterranean"/>
    <s v="Turkey"/>
    <s v="Mersin"/>
    <x v="18"/>
    <x v="0"/>
    <s v="Direct"/>
    <n v="5"/>
    <n v="7"/>
    <n v="93.340999999999994"/>
  </r>
  <r>
    <s v="Import"/>
    <s v="Mediterranean"/>
    <s v="Turkey"/>
    <s v="Mersin"/>
    <x v="80"/>
    <x v="0"/>
    <s v="Direct"/>
    <n v="21"/>
    <n v="42"/>
    <n v="298.04700000000003"/>
  </r>
  <r>
    <s v="Import"/>
    <s v="Mediterranean"/>
    <s v="Turkey"/>
    <s v="Mersin"/>
    <x v="5"/>
    <x v="0"/>
    <s v="Direct"/>
    <n v="3"/>
    <n v="6"/>
    <n v="32.237000000000002"/>
  </r>
  <r>
    <s v="Import"/>
    <s v="Mediterranean"/>
    <s v="Turkey"/>
    <s v="Turkey - other"/>
    <x v="32"/>
    <x v="0"/>
    <s v="Direct"/>
    <n v="4"/>
    <n v="6"/>
    <n v="25.91"/>
  </r>
  <r>
    <s v="Import"/>
    <s v="Mediterranean"/>
    <s v="Turkey"/>
    <s v="Turkey - other"/>
    <x v="14"/>
    <x v="0"/>
    <s v="Direct"/>
    <n v="84"/>
    <n v="161"/>
    <n v="2198.4504000000002"/>
  </r>
  <r>
    <s v="Import"/>
    <s v="Mediterranean"/>
    <s v="Turkey"/>
    <s v="Turkey - other"/>
    <x v="16"/>
    <x v="0"/>
    <s v="Direct"/>
    <n v="1"/>
    <n v="2"/>
    <n v="1.48"/>
  </r>
  <r>
    <s v="Import"/>
    <s v="Mediterranean"/>
    <s v="Turkey"/>
    <s v="Turkey - other"/>
    <x v="8"/>
    <x v="0"/>
    <s v="Direct"/>
    <n v="0"/>
    <n v="0"/>
    <n v="4.7450000000000001"/>
  </r>
  <r>
    <s v="Import"/>
    <s v="Middle East"/>
    <s v="Bahrain"/>
    <s v="Bahrain - other"/>
    <x v="7"/>
    <x v="0"/>
    <s v="Direct"/>
    <n v="5"/>
    <n v="5"/>
    <n v="22.7"/>
  </r>
  <r>
    <s v="Import"/>
    <s v="Middle East"/>
    <s v="Bahrain"/>
    <s v="Khalifa Bin Salman Pt"/>
    <x v="51"/>
    <x v="0"/>
    <s v="Direct"/>
    <n v="2"/>
    <n v="4"/>
    <n v="37.5"/>
  </r>
  <r>
    <s v="Import"/>
    <s v="Middle East"/>
    <s v="Israel"/>
    <s v="Ashdod"/>
    <x v="32"/>
    <x v="0"/>
    <s v="Direct"/>
    <n v="6"/>
    <n v="11"/>
    <n v="38.966999999999999"/>
  </r>
  <r>
    <s v="Import"/>
    <s v="Middle East"/>
    <s v="Israel"/>
    <s v="Ashdod"/>
    <x v="46"/>
    <x v="0"/>
    <s v="Direct"/>
    <n v="2"/>
    <n v="2"/>
    <n v="49.008000000000003"/>
  </r>
  <r>
    <s v="Import"/>
    <s v="Middle East"/>
    <s v="Israel"/>
    <s v="Ashdod"/>
    <x v="75"/>
    <x v="0"/>
    <s v="Direct"/>
    <n v="1"/>
    <n v="2"/>
    <n v="20"/>
  </r>
  <r>
    <s v="Import"/>
    <s v="Middle East"/>
    <s v="Israel"/>
    <s v="Ashdod"/>
    <x v="16"/>
    <x v="0"/>
    <s v="Direct"/>
    <n v="2"/>
    <n v="3"/>
    <n v="16.064599999999999"/>
  </r>
  <r>
    <s v="Import"/>
    <s v="Middle East"/>
    <s v="Israel"/>
    <s v="Ashdod"/>
    <x v="8"/>
    <x v="0"/>
    <s v="Direct"/>
    <n v="2"/>
    <n v="2"/>
    <n v="23.977"/>
  </r>
  <r>
    <s v="Import"/>
    <s v="Middle East"/>
    <s v="Israel"/>
    <s v="Haifa"/>
    <x v="61"/>
    <x v="0"/>
    <s v="Direct"/>
    <n v="6"/>
    <n v="10"/>
    <n v="108.8395"/>
  </r>
  <r>
    <s v="Import"/>
    <s v="Middle East"/>
    <s v="Israel"/>
    <s v="Haifa"/>
    <x v="40"/>
    <x v="0"/>
    <s v="Direct"/>
    <n v="1"/>
    <n v="2"/>
    <n v="16.829999999999998"/>
  </r>
  <r>
    <s v="Import"/>
    <s v="Middle East"/>
    <s v="Israel"/>
    <s v="Haifa"/>
    <x v="7"/>
    <x v="0"/>
    <s v="Direct"/>
    <n v="8"/>
    <n v="12"/>
    <n v="105.11669999999999"/>
  </r>
  <r>
    <s v="Import"/>
    <s v="Middle East"/>
    <s v="Israel"/>
    <s v="Haifa"/>
    <x v="3"/>
    <x v="0"/>
    <s v="Direct"/>
    <n v="122"/>
    <n v="203"/>
    <n v="1415.8420000000001"/>
  </r>
  <r>
    <s v="Import"/>
    <s v="Middle East"/>
    <s v="Jordan"/>
    <s v="Aqaba"/>
    <x v="21"/>
    <x v="0"/>
    <s v="Direct"/>
    <n v="1"/>
    <n v="1"/>
    <n v="4.8600000000000003"/>
  </r>
  <r>
    <s v="Import"/>
    <s v="Middle East"/>
    <s v="Jordan"/>
    <s v="Aqaba"/>
    <x v="91"/>
    <x v="0"/>
    <s v="Direct"/>
    <n v="2"/>
    <n v="2"/>
    <n v="48.49"/>
  </r>
  <r>
    <s v="Import"/>
    <s v="Middle East"/>
    <s v="Jordan"/>
    <s v="Aqaba"/>
    <x v="31"/>
    <x v="2"/>
    <s v="Direct"/>
    <n v="2"/>
    <n v="0"/>
    <n v="5792.52"/>
  </r>
  <r>
    <s v="Import"/>
    <s v="Middle East"/>
    <s v="Jordan"/>
    <s v="Aqabah"/>
    <x v="36"/>
    <x v="0"/>
    <s v="Direct"/>
    <n v="1"/>
    <n v="2"/>
    <n v="5.59"/>
  </r>
  <r>
    <s v="Import"/>
    <s v="Middle East"/>
    <s v="Jordan"/>
    <s v="Aqabah"/>
    <x v="20"/>
    <x v="0"/>
    <s v="Direct"/>
    <n v="1"/>
    <n v="2"/>
    <n v="7.4649999999999999"/>
  </r>
  <r>
    <s v="Import"/>
    <s v="Middle East"/>
    <s v="Jordan"/>
    <s v="Aqabah"/>
    <x v="6"/>
    <x v="0"/>
    <s v="Direct"/>
    <n v="1"/>
    <n v="1"/>
    <n v="2.7469999999999999"/>
  </r>
  <r>
    <s v="Import"/>
    <s v="Middle East"/>
    <s v="Jordan"/>
    <s v="Aqabah"/>
    <x v="4"/>
    <x v="0"/>
    <s v="Direct"/>
    <n v="21"/>
    <n v="21"/>
    <n v="515.77499999999998"/>
  </r>
  <r>
    <s v="Import"/>
    <s v="Middle East"/>
    <s v="Jordan"/>
    <s v="Aqabah"/>
    <x v="24"/>
    <x v="0"/>
    <s v="Direct"/>
    <n v="1"/>
    <n v="2"/>
    <n v="5.18"/>
  </r>
  <r>
    <s v="Import"/>
    <s v="Middle East"/>
    <s v="Kuwait"/>
    <s v="Shuwaikh"/>
    <x v="6"/>
    <x v="0"/>
    <s v="Direct"/>
    <n v="2"/>
    <n v="2"/>
    <n v="9.0830000000000002"/>
  </r>
  <r>
    <s v="Import"/>
    <s v="Middle East"/>
    <s v="Lebanon"/>
    <s v="Beirut"/>
    <x v="40"/>
    <x v="0"/>
    <s v="Direct"/>
    <n v="2"/>
    <n v="3"/>
    <n v="29.68"/>
  </r>
  <r>
    <s v="Import"/>
    <s v="Middle East"/>
    <s v="Lebanon"/>
    <s v="Beirut"/>
    <x v="79"/>
    <x v="0"/>
    <s v="Direct"/>
    <n v="1"/>
    <n v="1"/>
    <n v="3.25"/>
  </r>
  <r>
    <s v="Import"/>
    <s v="Middle East"/>
    <s v="Oman"/>
    <s v="Sohar"/>
    <x v="18"/>
    <x v="0"/>
    <s v="Direct"/>
    <n v="4"/>
    <n v="5"/>
    <n v="53.488"/>
  </r>
  <r>
    <s v="Import"/>
    <s v="Middle East"/>
    <s v="Oman"/>
    <s v="Sohar"/>
    <x v="6"/>
    <x v="0"/>
    <s v="Direct"/>
    <n v="7"/>
    <n v="10"/>
    <n v="26.52"/>
  </r>
  <r>
    <s v="Import"/>
    <s v="Middle East"/>
    <s v="Qatar"/>
    <s v="Hamad"/>
    <x v="47"/>
    <x v="0"/>
    <s v="Direct"/>
    <n v="10"/>
    <n v="10"/>
    <n v="22"/>
  </r>
  <r>
    <s v="Import"/>
    <s v="Middle East"/>
    <s v="Qatar"/>
    <s v="Mesaieed"/>
    <x v="103"/>
    <x v="2"/>
    <s v="Direct"/>
    <n v="4"/>
    <n v="0"/>
    <n v="99074.995999999999"/>
  </r>
  <r>
    <s v="Import"/>
    <s v="Middle East"/>
    <s v="Saudi Arabia"/>
    <s v="Ad Dammam"/>
    <x v="11"/>
    <x v="0"/>
    <s v="Direct"/>
    <n v="5"/>
    <n v="8"/>
    <n v="29.321000000000002"/>
  </r>
  <r>
    <s v="Import"/>
    <s v="Middle East"/>
    <s v="Saudi Arabia"/>
    <s v="Damman"/>
    <x v="79"/>
    <x v="0"/>
    <s v="Direct"/>
    <n v="1"/>
    <n v="1"/>
    <n v="17.556000000000001"/>
  </r>
  <r>
    <s v="Import"/>
    <s v="Middle East"/>
    <s v="Saudi Arabia"/>
    <s v="Damman"/>
    <x v="6"/>
    <x v="0"/>
    <s v="Direct"/>
    <n v="2"/>
    <n v="2"/>
    <n v="4.0229999999999997"/>
  </r>
  <r>
    <s v="Import"/>
    <s v="Middle East"/>
    <s v="Saudi Arabia"/>
    <s v="Jeddah"/>
    <x v="40"/>
    <x v="0"/>
    <s v="Direct"/>
    <n v="3"/>
    <n v="5"/>
    <n v="56.957000000000001"/>
  </r>
  <r>
    <s v="Import"/>
    <s v="Middle East"/>
    <s v="Saudi Arabia"/>
    <s v="Jeddah"/>
    <x v="11"/>
    <x v="0"/>
    <s v="Direct"/>
    <n v="1"/>
    <n v="1"/>
    <n v="3.25"/>
  </r>
  <r>
    <s v="Import"/>
    <s v="Middle East"/>
    <s v="Saudi Arabia"/>
    <s v="Jeddah"/>
    <x v="6"/>
    <x v="0"/>
    <s v="Direct"/>
    <n v="1"/>
    <n v="1"/>
    <n v="0.56399999999999995"/>
  </r>
  <r>
    <s v="Import"/>
    <s v="Middle East"/>
    <s v="Saudi Arabia"/>
    <s v="Jubail"/>
    <x v="22"/>
    <x v="2"/>
    <s v="Direct"/>
    <n v="6"/>
    <n v="0"/>
    <n v="311297.50400000002"/>
  </r>
  <r>
    <s v="Import"/>
    <s v="Middle East"/>
    <s v="Saudi Arabia"/>
    <s v="Jubail"/>
    <x v="13"/>
    <x v="0"/>
    <s v="Direct"/>
    <n v="33"/>
    <n v="66"/>
    <n v="180.43"/>
  </r>
  <r>
    <s v="Import"/>
    <s v="Middle East"/>
    <s v="Saudi Arabia"/>
    <s v="Jubail"/>
    <x v="8"/>
    <x v="0"/>
    <s v="Direct"/>
    <n v="51"/>
    <n v="51"/>
    <n v="622.11149999999998"/>
  </r>
  <r>
    <s v="Import"/>
    <s v="Middle East"/>
    <s v="Saudi Arabia"/>
    <s v="Jubail"/>
    <x v="103"/>
    <x v="2"/>
    <s v="Direct"/>
    <n v="9"/>
    <n v="0"/>
    <n v="186641.42"/>
  </r>
  <r>
    <s v="Import"/>
    <s v="Middle East"/>
    <s v="Saudi Arabia"/>
    <s v="Jubail"/>
    <x v="103"/>
    <x v="0"/>
    <s v="Direct"/>
    <n v="15"/>
    <n v="15"/>
    <n v="273.33"/>
  </r>
  <r>
    <s v="Import"/>
    <s v="Middle East"/>
    <s v="Saudi Arabia"/>
    <s v="Saudi Arabia - other"/>
    <x v="31"/>
    <x v="2"/>
    <s v="Direct"/>
    <n v="5"/>
    <n v="0"/>
    <n v="52033"/>
  </r>
  <r>
    <s v="Import"/>
    <s v="Middle East"/>
    <s v="United Arab Emirates"/>
    <s v="Abu-Dhabi"/>
    <x v="47"/>
    <x v="0"/>
    <s v="Direct"/>
    <n v="5"/>
    <n v="5"/>
    <n v="11.3"/>
  </r>
  <r>
    <s v="Import"/>
    <s v="Middle East"/>
    <s v="United Arab Emirates"/>
    <s v="Abu-Dhabi"/>
    <x v="14"/>
    <x v="0"/>
    <s v="Direct"/>
    <n v="14"/>
    <n v="28"/>
    <n v="335.02"/>
  </r>
  <r>
    <s v="Import"/>
    <s v="Middle East"/>
    <s v="United Arab Emirates"/>
    <s v="Abu-Dhabi"/>
    <x v="8"/>
    <x v="0"/>
    <s v="Direct"/>
    <n v="3"/>
    <n v="5"/>
    <n v="8.1050000000000004"/>
  </r>
  <r>
    <s v="Import"/>
    <s v="Middle East"/>
    <s v="United Arab Emirates"/>
    <s v="Dubai"/>
    <x v="18"/>
    <x v="0"/>
    <s v="Direct"/>
    <n v="115"/>
    <n v="182"/>
    <n v="2706.9690000000001"/>
  </r>
  <r>
    <s v="Import"/>
    <s v="Middle East"/>
    <s v="United Arab Emirates"/>
    <s v="Dubai"/>
    <x v="7"/>
    <x v="0"/>
    <s v="Direct"/>
    <n v="5"/>
    <n v="9"/>
    <n v="10.638199999999999"/>
  </r>
  <r>
    <s v="Import"/>
    <s v="Middle East"/>
    <s v="United Arab Emirates"/>
    <s v="Jebel Ali"/>
    <x v="78"/>
    <x v="0"/>
    <s v="Direct"/>
    <n v="117"/>
    <n v="117"/>
    <n v="2610.8525"/>
  </r>
  <r>
    <s v="Import"/>
    <s v="Middle East"/>
    <s v="United Arab Emirates"/>
    <s v="Jebel Ali"/>
    <x v="32"/>
    <x v="0"/>
    <s v="Direct"/>
    <n v="2"/>
    <n v="4"/>
    <n v="18.004999999999999"/>
  </r>
  <r>
    <s v="Import"/>
    <s v="Middle East"/>
    <s v="United Arab Emirates"/>
    <s v="Jebel Ali"/>
    <x v="14"/>
    <x v="0"/>
    <s v="Direct"/>
    <n v="307"/>
    <n v="607"/>
    <n v="7258.8441999999995"/>
  </r>
  <r>
    <s v="Import"/>
    <s v="Middle East"/>
    <s v="United Arab Emirates"/>
    <s v="Jebel Ali"/>
    <x v="11"/>
    <x v="0"/>
    <s v="Transhipment"/>
    <n v="2"/>
    <n v="4"/>
    <n v="51.440100000000001"/>
  </r>
  <r>
    <s v="Import"/>
    <s v="Middle East"/>
    <s v="United Arab Emirates"/>
    <s v="Jebel Ali"/>
    <x v="68"/>
    <x v="0"/>
    <s v="Direct"/>
    <n v="1"/>
    <n v="1"/>
    <n v="25.45"/>
  </r>
  <r>
    <s v="Import"/>
    <s v="Middle East"/>
    <s v="United Arab Emirates"/>
    <s v="Jebel Ali"/>
    <x v="25"/>
    <x v="0"/>
    <s v="Direct"/>
    <n v="27"/>
    <n v="27"/>
    <n v="529.18370000000004"/>
  </r>
  <r>
    <s v="Import"/>
    <s v="Middle East"/>
    <s v="United Arab Emirates"/>
    <s v="Jebel Ali"/>
    <x v="97"/>
    <x v="0"/>
    <s v="Direct"/>
    <n v="5"/>
    <n v="10"/>
    <n v="136.63229999999999"/>
  </r>
  <r>
    <s v="Import"/>
    <s v="Middle East"/>
    <s v="United Arab Emirates"/>
    <s v="Jebel Ali"/>
    <x v="9"/>
    <x v="0"/>
    <s v="Direct"/>
    <n v="9"/>
    <n v="18"/>
    <n v="117.13120000000001"/>
  </r>
  <r>
    <s v="Import"/>
    <s v="Middle East"/>
    <s v="United Arab Emirates"/>
    <s v="Mina Khalifa (Abu Dhabi)"/>
    <x v="61"/>
    <x v="0"/>
    <s v="Direct"/>
    <n v="7"/>
    <n v="13"/>
    <n v="163.328"/>
  </r>
  <r>
    <s v="Import"/>
    <s v="Middle East"/>
    <s v="United Arab Emirates"/>
    <s v="Mina Khalifa (Abu Dhabi)"/>
    <x v="10"/>
    <x v="0"/>
    <s v="Direct"/>
    <n v="1"/>
    <n v="1"/>
    <n v="5.25"/>
  </r>
  <r>
    <s v="Import"/>
    <s v="Middle East"/>
    <s v="United Arab Emirates"/>
    <s v="Sharjah"/>
    <x v="47"/>
    <x v="0"/>
    <s v="Direct"/>
    <n v="3"/>
    <n v="3"/>
    <n v="6.9"/>
  </r>
  <r>
    <s v="Import"/>
    <s v="New Zealand"/>
    <s v="New Zealand"/>
    <s v="Auckland"/>
    <x v="0"/>
    <x v="0"/>
    <s v="Direct"/>
    <n v="12"/>
    <n v="12"/>
    <n v="271.12"/>
  </r>
  <r>
    <s v="Import"/>
    <s v="New Zealand"/>
    <s v="New Zealand"/>
    <s v="Auckland"/>
    <x v="51"/>
    <x v="0"/>
    <s v="Direct"/>
    <n v="7"/>
    <n v="14"/>
    <n v="159.59299999999999"/>
  </r>
  <r>
    <s v="Import"/>
    <s v="New Zealand"/>
    <s v="New Zealand"/>
    <s v="Auckland"/>
    <x v="58"/>
    <x v="0"/>
    <s v="Direct"/>
    <n v="6"/>
    <n v="9"/>
    <n v="104.31780000000001"/>
  </r>
  <r>
    <s v="Import"/>
    <s v="New Zealand"/>
    <s v="New Zealand"/>
    <s v="Auckland"/>
    <x v="1"/>
    <x v="0"/>
    <s v="Direct"/>
    <n v="2"/>
    <n v="2"/>
    <n v="27.079000000000001"/>
  </r>
  <r>
    <s v="Import"/>
    <s v="New Zealand"/>
    <s v="New Zealand"/>
    <s v="Auckland"/>
    <x v="40"/>
    <x v="0"/>
    <s v="Direct"/>
    <n v="19"/>
    <n v="37"/>
    <n v="333.97899999999998"/>
  </r>
  <r>
    <s v="Import"/>
    <s v="New Zealand"/>
    <s v="New Zealand"/>
    <s v="Auckland"/>
    <x v="18"/>
    <x v="1"/>
    <s v="Direct"/>
    <n v="2"/>
    <n v="0"/>
    <n v="9.6"/>
  </r>
  <r>
    <s v="Import"/>
    <s v="New Zealand"/>
    <s v="New Zealand"/>
    <s v="Auckland"/>
    <x v="20"/>
    <x v="0"/>
    <s v="Direct"/>
    <n v="3"/>
    <n v="5"/>
    <n v="17.782"/>
  </r>
  <r>
    <s v="Import"/>
    <s v="New Zealand"/>
    <s v="New Zealand"/>
    <s v="Auckland"/>
    <x v="79"/>
    <x v="0"/>
    <s v="Direct"/>
    <n v="275"/>
    <n v="359"/>
    <n v="4658.3351000000002"/>
  </r>
  <r>
    <s v="Import"/>
    <s v="New Zealand"/>
    <s v="New Zealand"/>
    <s v="Auckland"/>
    <x v="80"/>
    <x v="0"/>
    <s v="Direct"/>
    <n v="2"/>
    <n v="3"/>
    <n v="23.39"/>
  </r>
  <r>
    <s v="Import"/>
    <s v="New Zealand"/>
    <s v="New Zealand"/>
    <s v="Auckland"/>
    <x v="6"/>
    <x v="0"/>
    <s v="Direct"/>
    <n v="30"/>
    <n v="41"/>
    <n v="165.2064"/>
  </r>
  <r>
    <s v="Import"/>
    <s v="New Zealand"/>
    <s v="New Zealand"/>
    <s v="Auckland"/>
    <x v="3"/>
    <x v="0"/>
    <s v="Direct"/>
    <n v="72"/>
    <n v="123"/>
    <n v="849.46420000000001"/>
  </r>
  <r>
    <s v="Import"/>
    <s v="New Zealand"/>
    <s v="New Zealand"/>
    <s v="Auckland"/>
    <x v="24"/>
    <x v="0"/>
    <s v="Direct"/>
    <n v="3"/>
    <n v="3"/>
    <n v="28.038"/>
  </r>
  <r>
    <s v="Import"/>
    <s v="New Zealand"/>
    <s v="New Zealand"/>
    <s v="Auckland"/>
    <x v="72"/>
    <x v="0"/>
    <s v="Direct"/>
    <n v="36"/>
    <n v="49"/>
    <n v="621.10050000000001"/>
  </r>
  <r>
    <s v="Import"/>
    <s v="New Zealand"/>
    <s v="New Zealand"/>
    <s v="Lyttelton"/>
    <x v="0"/>
    <x v="0"/>
    <s v="Direct"/>
    <n v="7"/>
    <n v="7"/>
    <n v="125.27"/>
  </r>
  <r>
    <s v="Import"/>
    <s v="New Zealand"/>
    <s v="New Zealand"/>
    <s v="Lyttelton"/>
    <x v="29"/>
    <x v="0"/>
    <s v="Direct"/>
    <n v="16"/>
    <n v="30"/>
    <n v="357.83199999999999"/>
  </r>
  <r>
    <s v="Import"/>
    <s v="New Zealand"/>
    <s v="New Zealand"/>
    <s v="Lyttelton"/>
    <x v="78"/>
    <x v="0"/>
    <s v="Direct"/>
    <n v="1"/>
    <n v="1"/>
    <n v="25.5"/>
  </r>
  <r>
    <s v="Import"/>
    <s v="New Zealand"/>
    <s v="New Zealand"/>
    <s v="Lyttelton"/>
    <x v="11"/>
    <x v="0"/>
    <s v="Direct"/>
    <n v="61"/>
    <n v="90"/>
    <n v="375.20100000000002"/>
  </r>
  <r>
    <s v="Import"/>
    <s v="New Zealand"/>
    <s v="New Zealand"/>
    <s v="Metroport / Auckland"/>
    <x v="57"/>
    <x v="0"/>
    <s v="Direct"/>
    <n v="6"/>
    <n v="6"/>
    <n v="96.418999999999997"/>
  </r>
  <r>
    <s v="Import"/>
    <s v="New Zealand"/>
    <s v="New Zealand"/>
    <s v="Metroport / Auckland"/>
    <x v="51"/>
    <x v="0"/>
    <s v="Direct"/>
    <n v="1"/>
    <n v="2"/>
    <n v="25.37"/>
  </r>
  <r>
    <s v="Import"/>
    <s v="New Zealand"/>
    <s v="New Zealand"/>
    <s v="Metroport / Auckland"/>
    <x v="62"/>
    <x v="0"/>
    <s v="Direct"/>
    <n v="6"/>
    <n v="6"/>
    <n v="65.248000000000005"/>
  </r>
  <r>
    <s v="Import"/>
    <s v="New Zealand"/>
    <s v="New Zealand"/>
    <s v="Metroport / Auckland"/>
    <x v="36"/>
    <x v="0"/>
    <s v="Direct"/>
    <n v="1"/>
    <n v="2"/>
    <n v="8.8000000000000007"/>
  </r>
  <r>
    <s v="Import"/>
    <s v="New Zealand"/>
    <s v="New Zealand"/>
    <s v="Metroport / Auckland"/>
    <x v="32"/>
    <x v="0"/>
    <s v="Direct"/>
    <n v="2"/>
    <n v="3"/>
    <n v="13.25"/>
  </r>
  <r>
    <s v="Import"/>
    <s v="New Zealand"/>
    <s v="New Zealand"/>
    <s v="Metroport / Auckland"/>
    <x v="14"/>
    <x v="0"/>
    <s v="Direct"/>
    <n v="39"/>
    <n v="57"/>
    <n v="973.87900000000002"/>
  </r>
  <r>
    <s v="Import"/>
    <s v="New Zealand"/>
    <s v="New Zealand"/>
    <s v="Metroport / Auckland"/>
    <x v="44"/>
    <x v="0"/>
    <s v="Direct"/>
    <n v="5"/>
    <n v="6"/>
    <n v="42.263500000000001"/>
  </r>
  <r>
    <s v="Import"/>
    <s v="New Zealand"/>
    <s v="New Zealand"/>
    <s v="Metroport / Auckland"/>
    <x v="24"/>
    <x v="0"/>
    <s v="Direct"/>
    <n v="1"/>
    <n v="2"/>
    <n v="11.65"/>
  </r>
  <r>
    <s v="Import"/>
    <s v="New Zealand"/>
    <s v="New Zealand"/>
    <s v="Metroport / Auckland"/>
    <x v="8"/>
    <x v="0"/>
    <s v="Direct"/>
    <n v="4"/>
    <n v="6"/>
    <n v="43.792999999999999"/>
  </r>
  <r>
    <s v="Import"/>
    <s v="New Zealand"/>
    <s v="New Zealand"/>
    <s v="Napier"/>
    <x v="40"/>
    <x v="0"/>
    <s v="Direct"/>
    <n v="1"/>
    <n v="2"/>
    <n v="17.923100000000002"/>
  </r>
  <r>
    <s v="Import"/>
    <s v="New Zealand"/>
    <s v="New Zealand"/>
    <s v="Napier"/>
    <x v="11"/>
    <x v="0"/>
    <s v="Direct"/>
    <n v="7"/>
    <n v="12"/>
    <n v="82.677000000000007"/>
  </r>
  <r>
    <s v="Import"/>
    <s v="New Zealand"/>
    <s v="New Zealand"/>
    <s v="Napier"/>
    <x v="80"/>
    <x v="0"/>
    <s v="Direct"/>
    <n v="2"/>
    <n v="4"/>
    <n v="33.92"/>
  </r>
  <r>
    <s v="Import"/>
    <s v="New Zealand"/>
    <s v="New Zealand"/>
    <s v="Napier"/>
    <x v="6"/>
    <x v="0"/>
    <s v="Direct"/>
    <n v="1"/>
    <n v="2"/>
    <n v="8.32"/>
  </r>
  <r>
    <s v="Import"/>
    <s v="New Zealand"/>
    <s v="New Zealand"/>
    <s v="Napier"/>
    <x v="72"/>
    <x v="0"/>
    <s v="Direct"/>
    <n v="9"/>
    <n v="9"/>
    <n v="141.20760000000001"/>
  </r>
  <r>
    <s v="Import"/>
    <s v="New Zealand"/>
    <s v="New Zealand"/>
    <s v="Nelson"/>
    <x v="29"/>
    <x v="0"/>
    <s v="Direct"/>
    <n v="1"/>
    <n v="1"/>
    <n v="3.484"/>
  </r>
  <r>
    <s v="Import"/>
    <s v="New Zealand"/>
    <s v="New Zealand"/>
    <s v="Nelson"/>
    <x v="47"/>
    <x v="0"/>
    <s v="Direct"/>
    <n v="1"/>
    <n v="1"/>
    <n v="2.5"/>
  </r>
  <r>
    <s v="Import"/>
    <s v="New Zealand"/>
    <s v="New Zealand"/>
    <s v="Nelson"/>
    <x v="11"/>
    <x v="0"/>
    <s v="Direct"/>
    <n v="1"/>
    <n v="1"/>
    <n v="3"/>
  </r>
  <r>
    <s v="Import"/>
    <s v="New Zealand"/>
    <s v="New Zealand"/>
    <s v="Nelson"/>
    <x v="79"/>
    <x v="0"/>
    <s v="Direct"/>
    <n v="2"/>
    <n v="2"/>
    <n v="37.746000000000002"/>
  </r>
  <r>
    <s v="Import"/>
    <s v="New Zealand"/>
    <s v="New Zealand"/>
    <s v="Nelson"/>
    <x v="6"/>
    <x v="0"/>
    <s v="Direct"/>
    <n v="4"/>
    <n v="6"/>
    <n v="10.57"/>
  </r>
  <r>
    <s v="Import"/>
    <s v="New Zealand"/>
    <s v="New Zealand"/>
    <s v="New Plymouth"/>
    <x v="10"/>
    <x v="0"/>
    <s v="Direct"/>
    <n v="2"/>
    <n v="2"/>
    <n v="58.12"/>
  </r>
  <r>
    <s v="Import"/>
    <s v="New Zealand"/>
    <s v="New Zealand"/>
    <s v="Port Chalmers"/>
    <x v="51"/>
    <x v="0"/>
    <s v="Direct"/>
    <n v="1"/>
    <n v="2"/>
    <n v="26.507000000000001"/>
  </r>
  <r>
    <s v="Import"/>
    <s v="New Zealand"/>
    <s v="New Zealand"/>
    <s v="Port Chalmers"/>
    <x v="11"/>
    <x v="0"/>
    <s v="Direct"/>
    <n v="3"/>
    <n v="5"/>
    <n v="17.815999999999999"/>
  </r>
  <r>
    <s v="Import"/>
    <s v="New Zealand"/>
    <s v="New Zealand"/>
    <s v="Tauranga"/>
    <x v="57"/>
    <x v="0"/>
    <s v="Direct"/>
    <n v="1"/>
    <n v="1"/>
    <n v="19.239999999999998"/>
  </r>
  <r>
    <s v="Import"/>
    <s v="New Zealand"/>
    <s v="New Zealand"/>
    <s v="Tauranga"/>
    <x v="13"/>
    <x v="0"/>
    <s v="Direct"/>
    <n v="184"/>
    <n v="184"/>
    <n v="4337.049"/>
  </r>
  <r>
    <s v="Import"/>
    <s v="New Zealand"/>
    <s v="New Zealand"/>
    <s v="Tauranga"/>
    <x v="62"/>
    <x v="0"/>
    <s v="Direct"/>
    <n v="45"/>
    <n v="45"/>
    <n v="750.29650000000004"/>
  </r>
  <r>
    <s v="Import"/>
    <s v="New Zealand"/>
    <s v="New Zealand"/>
    <s v="Tauranga"/>
    <x v="36"/>
    <x v="0"/>
    <s v="Direct"/>
    <n v="2"/>
    <n v="3"/>
    <n v="6.96"/>
  </r>
  <r>
    <s v="Import"/>
    <s v="New Zealand"/>
    <s v="New Zealand"/>
    <s v="Tauranga"/>
    <x v="32"/>
    <x v="0"/>
    <s v="Direct"/>
    <n v="8"/>
    <n v="12"/>
    <n v="18.239999999999998"/>
  </r>
  <r>
    <s v="Import"/>
    <s v="New Zealand"/>
    <s v="New Zealand"/>
    <s v="Tauranga"/>
    <x v="66"/>
    <x v="0"/>
    <s v="Direct"/>
    <n v="1"/>
    <n v="2"/>
    <n v="6.8951000000000002"/>
  </r>
  <r>
    <s v="Import"/>
    <s v="New Zealand"/>
    <s v="New Zealand"/>
    <s v="Tauranga"/>
    <x v="44"/>
    <x v="0"/>
    <s v="Direct"/>
    <n v="156"/>
    <n v="161"/>
    <n v="2735.5893000000001"/>
  </r>
  <r>
    <s v="Import"/>
    <s v="New Zealand"/>
    <s v="New Zealand"/>
    <s v="Tauranga"/>
    <x v="75"/>
    <x v="0"/>
    <s v="Direct"/>
    <n v="3"/>
    <n v="3"/>
    <n v="73.5"/>
  </r>
  <r>
    <s v="Import"/>
    <s v="South-East Asia"/>
    <s v="Thailand"/>
    <s v="Bangkok"/>
    <x v="32"/>
    <x v="0"/>
    <s v="Direct"/>
    <n v="201"/>
    <n v="386"/>
    <n v="1268.7851000000001"/>
  </r>
  <r>
    <s v="Import"/>
    <s v="South-East Asia"/>
    <s v="Thailand"/>
    <s v="Bangkok"/>
    <x v="18"/>
    <x v="0"/>
    <s v="Direct"/>
    <n v="189"/>
    <n v="247"/>
    <n v="3726.5448000000001"/>
  </r>
  <r>
    <s v="Import"/>
    <s v="South-East Asia"/>
    <s v="Thailand"/>
    <s v="Bangkok"/>
    <x v="19"/>
    <x v="0"/>
    <s v="Direct"/>
    <n v="30"/>
    <n v="47"/>
    <n v="249.3905"/>
  </r>
  <r>
    <s v="Import"/>
    <s v="South-East Asia"/>
    <s v="Thailand"/>
    <s v="Bangkok"/>
    <x v="79"/>
    <x v="0"/>
    <s v="Direct"/>
    <n v="9"/>
    <n v="9"/>
    <n v="164.6756"/>
  </r>
  <r>
    <s v="Import"/>
    <s v="South-East Asia"/>
    <s v="Thailand"/>
    <s v="Bangkok"/>
    <x v="54"/>
    <x v="0"/>
    <s v="Direct"/>
    <n v="3"/>
    <n v="6"/>
    <n v="33.235399999999998"/>
  </r>
  <r>
    <s v="Import"/>
    <s v="South-East Asia"/>
    <s v="Thailand"/>
    <s v="Bangkok"/>
    <x v="46"/>
    <x v="0"/>
    <s v="Direct"/>
    <n v="75"/>
    <n v="87"/>
    <n v="1277.6684"/>
  </r>
  <r>
    <s v="Import"/>
    <s v="South-East Asia"/>
    <s v="Thailand"/>
    <s v="Bangkok"/>
    <x v="7"/>
    <x v="0"/>
    <s v="Direct"/>
    <n v="103"/>
    <n v="167"/>
    <n v="550.82270000000005"/>
  </r>
  <r>
    <s v="Import"/>
    <s v="South-East Asia"/>
    <s v="Thailand"/>
    <s v="Bangkok"/>
    <x v="6"/>
    <x v="0"/>
    <s v="Direct"/>
    <n v="4"/>
    <n v="6"/>
    <n v="15.974"/>
  </r>
  <r>
    <s v="Import"/>
    <s v="South-East Asia"/>
    <s v="Thailand"/>
    <s v="Bangkok"/>
    <x v="3"/>
    <x v="0"/>
    <s v="Direct"/>
    <n v="250"/>
    <n v="396"/>
    <n v="3009.8782999999999"/>
  </r>
  <r>
    <s v="Import"/>
    <s v="South-East Asia"/>
    <s v="Thailand"/>
    <s v="Bangkok"/>
    <x v="89"/>
    <x v="0"/>
    <s v="Direct"/>
    <n v="289"/>
    <n v="325"/>
    <n v="6103.1453000000001"/>
  </r>
  <r>
    <s v="Import"/>
    <s v="South-East Asia"/>
    <s v="Thailand"/>
    <s v="Bangkok"/>
    <x v="5"/>
    <x v="0"/>
    <s v="Direct"/>
    <n v="363"/>
    <n v="663"/>
    <n v="3762.2170000000001"/>
  </r>
  <r>
    <s v="Import"/>
    <s v="South-East Asia"/>
    <s v="Thailand"/>
    <s v="Bangkok"/>
    <x v="95"/>
    <x v="0"/>
    <s v="Direct"/>
    <n v="1"/>
    <n v="1"/>
    <n v="21.875"/>
  </r>
  <r>
    <s v="Import"/>
    <s v="South-East Asia"/>
    <s v="Thailand"/>
    <s v="Bangkok"/>
    <x v="24"/>
    <x v="0"/>
    <s v="Direct"/>
    <n v="8"/>
    <n v="12"/>
    <n v="89.424300000000002"/>
  </r>
  <r>
    <s v="Import"/>
    <s v="South-East Asia"/>
    <s v="Thailand"/>
    <s v="Bangkok"/>
    <x v="8"/>
    <x v="0"/>
    <s v="Direct"/>
    <n v="36"/>
    <n v="45"/>
    <n v="480.00760000000002"/>
  </r>
  <r>
    <s v="Import"/>
    <s v="South-East Asia"/>
    <s v="Thailand"/>
    <s v="Bangkok Modern Terminals"/>
    <x v="21"/>
    <x v="0"/>
    <s v="Direct"/>
    <n v="1"/>
    <n v="2"/>
    <n v="9.0083000000000002"/>
  </r>
  <r>
    <s v="Import"/>
    <s v="South-East Asia"/>
    <s v="Thailand"/>
    <s v="Bangkok Modern Terminals"/>
    <x v="36"/>
    <x v="0"/>
    <s v="Direct"/>
    <n v="1"/>
    <n v="2"/>
    <n v="10.3"/>
  </r>
  <r>
    <s v="Import"/>
    <s v="South-East Asia"/>
    <s v="Thailand"/>
    <s v="Bangkok Modern Terminals"/>
    <x v="98"/>
    <x v="0"/>
    <s v="Direct"/>
    <n v="25"/>
    <n v="25"/>
    <n v="675.39"/>
  </r>
  <r>
    <s v="Import"/>
    <s v="South-East Asia"/>
    <s v="Thailand"/>
    <s v="Bangkok Modern Terminals"/>
    <x v="53"/>
    <x v="0"/>
    <s v="Direct"/>
    <n v="11"/>
    <n v="13"/>
    <n v="62.480699999999999"/>
  </r>
  <r>
    <s v="Import"/>
    <s v="South-East Asia"/>
    <s v="Thailand"/>
    <s v="Bangkok Modern Terminals"/>
    <x v="25"/>
    <x v="0"/>
    <s v="Direct"/>
    <n v="2"/>
    <n v="2"/>
    <n v="23.576000000000001"/>
  </r>
  <r>
    <s v="Import"/>
    <s v="South-East Asia"/>
    <s v="Thailand"/>
    <s v="Bangkok Modern Terminals"/>
    <x v="5"/>
    <x v="0"/>
    <s v="Direct"/>
    <n v="2"/>
    <n v="2"/>
    <n v="19.173500000000001"/>
  </r>
  <r>
    <s v="Import"/>
    <s v="South-East Asia"/>
    <s v="Thailand"/>
    <s v="Koh Sichang"/>
    <x v="98"/>
    <x v="1"/>
    <s v="Direct"/>
    <n v="7529"/>
    <n v="0"/>
    <n v="10028.629999999999"/>
  </r>
  <r>
    <s v="Import"/>
    <s v="South-East Asia"/>
    <s v="Thailand"/>
    <s v="Laem Chabang"/>
    <x v="78"/>
    <x v="0"/>
    <s v="Direct"/>
    <n v="16"/>
    <n v="16"/>
    <n v="342.40199999999999"/>
  </r>
  <r>
    <s v="Import"/>
    <s v="South-East Asia"/>
    <s v="Thailand"/>
    <s v="Laem Chabang"/>
    <x v="32"/>
    <x v="0"/>
    <s v="Direct"/>
    <n v="1944"/>
    <n v="3833"/>
    <n v="14514.1538"/>
  </r>
  <r>
    <s v="Import"/>
    <s v="South-East Asia"/>
    <s v="Thailand"/>
    <s v="Laem Chabang"/>
    <x v="18"/>
    <x v="1"/>
    <s v="Direct"/>
    <n v="59"/>
    <n v="0"/>
    <n v="698.48900000000003"/>
  </r>
  <r>
    <s v="Import"/>
    <s v="South-East Asia"/>
    <s v="Thailand"/>
    <s v="Laem Chabang"/>
    <x v="26"/>
    <x v="1"/>
    <s v="Direct"/>
    <n v="26795"/>
    <n v="0"/>
    <n v="52832.810700000002"/>
  </r>
  <r>
    <s v="Import"/>
    <s v="South-East Asia"/>
    <s v="Thailand"/>
    <s v="Laem Chabang"/>
    <x v="79"/>
    <x v="0"/>
    <s v="Direct"/>
    <n v="5"/>
    <n v="6"/>
    <n v="81.346000000000004"/>
  </r>
  <r>
    <s v="Import"/>
    <s v="South-East Asia"/>
    <s v="Thailand"/>
    <s v="Laem Chabang"/>
    <x v="54"/>
    <x v="0"/>
    <s v="Direct"/>
    <n v="2"/>
    <n v="3"/>
    <n v="37.8155"/>
  </r>
  <r>
    <s v="Import"/>
    <s v="South-East Asia"/>
    <s v="Thailand"/>
    <s v="Laem Chabang"/>
    <x v="46"/>
    <x v="0"/>
    <s v="Direct"/>
    <n v="22"/>
    <n v="24"/>
    <n v="292.09559999999999"/>
  </r>
  <r>
    <s v="Import"/>
    <s v="South-East Asia"/>
    <s v="Thailand"/>
    <s v="Laem Chabang"/>
    <x v="7"/>
    <x v="0"/>
    <s v="Direct"/>
    <n v="266"/>
    <n v="495"/>
    <n v="1578.7062000000001"/>
  </r>
  <r>
    <s v="Import"/>
    <s v="South-East Asia"/>
    <s v="Thailand"/>
    <s v="Laem Chabang"/>
    <x v="6"/>
    <x v="0"/>
    <s v="Direct"/>
    <n v="6"/>
    <n v="8"/>
    <n v="22.398"/>
  </r>
  <r>
    <s v="Import"/>
    <s v="New Zealand"/>
    <s v="New Zealand"/>
    <s v="Tauranga"/>
    <x v="8"/>
    <x v="0"/>
    <s v="Direct"/>
    <n v="226"/>
    <n v="447"/>
    <n v="2799.3195999999998"/>
  </r>
  <r>
    <s v="Import"/>
    <s v="New Zealand"/>
    <s v="New Zealand"/>
    <s v="Timaru"/>
    <x v="79"/>
    <x v="0"/>
    <s v="Direct"/>
    <n v="97"/>
    <n v="97"/>
    <n v="1707.7998"/>
  </r>
  <r>
    <s v="Import"/>
    <s v="New Zealand"/>
    <s v="New Zealand"/>
    <s v="Wellington"/>
    <x v="60"/>
    <x v="0"/>
    <s v="Direct"/>
    <n v="4"/>
    <n v="5"/>
    <n v="49.740900000000003"/>
  </r>
  <r>
    <s v="Import"/>
    <s v="New Zealand"/>
    <s v="New Zealand"/>
    <s v="Wellington"/>
    <x v="14"/>
    <x v="0"/>
    <s v="Direct"/>
    <n v="6"/>
    <n v="12"/>
    <n v="102.348"/>
  </r>
  <r>
    <s v="Import"/>
    <s v="New Zealand"/>
    <s v="New Zealand"/>
    <s v="Wellington"/>
    <x v="30"/>
    <x v="0"/>
    <s v="Direct"/>
    <n v="1"/>
    <n v="1"/>
    <n v="1.954"/>
  </r>
  <r>
    <s v="Import"/>
    <s v="Scandinavia"/>
    <s v="Denmark"/>
    <s v="Aalborg"/>
    <x v="69"/>
    <x v="0"/>
    <s v="Direct"/>
    <n v="9"/>
    <n v="9"/>
    <n v="220.5"/>
  </r>
  <r>
    <s v="Import"/>
    <s v="Scandinavia"/>
    <s v="Denmark"/>
    <s v="Aarhus"/>
    <x v="0"/>
    <x v="0"/>
    <s v="Direct"/>
    <n v="1"/>
    <n v="1"/>
    <n v="3.9647000000000001"/>
  </r>
  <r>
    <s v="Import"/>
    <s v="Scandinavia"/>
    <s v="Denmark"/>
    <s v="Aarhus"/>
    <x v="29"/>
    <x v="0"/>
    <s v="Direct"/>
    <n v="0"/>
    <n v="0"/>
    <n v="11.798999999999999"/>
  </r>
  <r>
    <s v="Import"/>
    <s v="Scandinavia"/>
    <s v="Denmark"/>
    <s v="Aarhus"/>
    <x v="1"/>
    <x v="0"/>
    <s v="Direct"/>
    <n v="130"/>
    <n v="260"/>
    <n v="3324.1619999999998"/>
  </r>
  <r>
    <s v="Import"/>
    <s v="Scandinavia"/>
    <s v="Denmark"/>
    <s v="Aarhus"/>
    <x v="11"/>
    <x v="0"/>
    <s v="Direct"/>
    <n v="21"/>
    <n v="36"/>
    <n v="129.83510000000001"/>
  </r>
  <r>
    <s v="Import"/>
    <s v="Scandinavia"/>
    <s v="Denmark"/>
    <s v="Aarhus"/>
    <x v="20"/>
    <x v="0"/>
    <s v="Direct"/>
    <n v="1"/>
    <n v="1"/>
    <n v="2.2170000000000001"/>
  </r>
  <r>
    <s v="Import"/>
    <s v="Scandinavia"/>
    <s v="Denmark"/>
    <s v="Aarhus"/>
    <x v="80"/>
    <x v="0"/>
    <s v="Direct"/>
    <n v="1"/>
    <n v="2"/>
    <n v="5.4081000000000001"/>
  </r>
  <r>
    <s v="Import"/>
    <s v="Scandinavia"/>
    <s v="Denmark"/>
    <s v="Aarhus"/>
    <x v="3"/>
    <x v="0"/>
    <s v="Direct"/>
    <n v="2"/>
    <n v="3"/>
    <n v="5.6"/>
  </r>
  <r>
    <s v="Import"/>
    <s v="Scandinavia"/>
    <s v="Denmark"/>
    <s v="Copenhagen"/>
    <x v="10"/>
    <x v="0"/>
    <s v="Direct"/>
    <n v="1"/>
    <n v="1"/>
    <n v="1.8080000000000001"/>
  </r>
  <r>
    <s v="Import"/>
    <s v="Scandinavia"/>
    <s v="Denmark"/>
    <s v="Copenhagen"/>
    <x v="7"/>
    <x v="0"/>
    <s v="Direct"/>
    <n v="1"/>
    <n v="2"/>
    <n v="3.8130000000000002"/>
  </r>
  <r>
    <s v="Import"/>
    <s v="Scandinavia"/>
    <s v="Denmark"/>
    <s v="Denmark - other"/>
    <x v="11"/>
    <x v="0"/>
    <s v="Direct"/>
    <n v="1"/>
    <n v="1"/>
    <n v="2.8"/>
  </r>
  <r>
    <s v="Import"/>
    <s v="Scandinavia"/>
    <s v="Denmark"/>
    <s v="Fredericia"/>
    <x v="13"/>
    <x v="0"/>
    <s v="Direct"/>
    <n v="1"/>
    <n v="2"/>
    <n v="12.565"/>
  </r>
  <r>
    <s v="Import"/>
    <s v="Scandinavia"/>
    <s v="Denmark"/>
    <s v="Fredericia"/>
    <x v="62"/>
    <x v="0"/>
    <s v="Direct"/>
    <n v="1"/>
    <n v="2"/>
    <n v="18.25"/>
  </r>
  <r>
    <s v="Import"/>
    <s v="Scandinavia"/>
    <s v="Denmark"/>
    <s v="Fredericia"/>
    <x v="1"/>
    <x v="0"/>
    <s v="Direct"/>
    <n v="2"/>
    <n v="4"/>
    <n v="48.625999999999998"/>
  </r>
  <r>
    <s v="Import"/>
    <s v="Scandinavia"/>
    <s v="Denmark"/>
    <s v="Fredericia"/>
    <x v="36"/>
    <x v="0"/>
    <s v="Direct"/>
    <n v="1"/>
    <n v="1"/>
    <n v="0.67500000000000004"/>
  </r>
  <r>
    <s v="Import"/>
    <s v="Scandinavia"/>
    <s v="Denmark"/>
    <s v="Fredericia"/>
    <x v="32"/>
    <x v="0"/>
    <s v="Direct"/>
    <n v="2"/>
    <n v="4"/>
    <n v="17.042000000000002"/>
  </r>
  <r>
    <s v="Import"/>
    <s v="Scandinavia"/>
    <s v="Denmark"/>
    <s v="Holstebro"/>
    <x v="58"/>
    <x v="0"/>
    <s v="Direct"/>
    <n v="31"/>
    <n v="61"/>
    <n v="550.27449999999999"/>
  </r>
  <r>
    <s v="Import"/>
    <s v="Scandinavia"/>
    <s v="Finland"/>
    <s v="Hango(Hanko)"/>
    <x v="9"/>
    <x v="1"/>
    <s v="Direct"/>
    <n v="56"/>
    <n v="0"/>
    <n v="1888.87"/>
  </r>
  <r>
    <s v="Import"/>
    <s v="Scandinavia"/>
    <s v="Finland"/>
    <s v="Helsinki"/>
    <x v="18"/>
    <x v="0"/>
    <s v="Direct"/>
    <n v="6"/>
    <n v="10"/>
    <n v="50.594999999999999"/>
  </r>
  <r>
    <s v="Import"/>
    <s v="Scandinavia"/>
    <s v="Finland"/>
    <s v="Helsinki"/>
    <x v="97"/>
    <x v="0"/>
    <s v="Direct"/>
    <n v="4"/>
    <n v="6"/>
    <n v="69.12"/>
  </r>
  <r>
    <s v="Import"/>
    <s v="Scandinavia"/>
    <s v="Finland"/>
    <s v="Kotka"/>
    <x v="7"/>
    <x v="0"/>
    <s v="Direct"/>
    <n v="2"/>
    <n v="3"/>
    <n v="18.806999999999999"/>
  </r>
  <r>
    <s v="Import"/>
    <s v="Scandinavia"/>
    <s v="Finland"/>
    <s v="Kotka"/>
    <x v="9"/>
    <x v="0"/>
    <s v="Direct"/>
    <n v="21"/>
    <n v="41"/>
    <n v="311.56799999999998"/>
  </r>
  <r>
    <s v="Import"/>
    <s v="Scandinavia"/>
    <s v="Finland"/>
    <s v="Rauma"/>
    <x v="77"/>
    <x v="0"/>
    <s v="Direct"/>
    <n v="7"/>
    <n v="7"/>
    <n v="138.18"/>
  </r>
  <r>
    <s v="Import"/>
    <s v="Scandinavia"/>
    <s v="Finland"/>
    <s v="Rauma"/>
    <x v="39"/>
    <x v="0"/>
    <s v="Direct"/>
    <n v="1"/>
    <n v="1"/>
    <n v="20.14"/>
  </r>
  <r>
    <s v="Import"/>
    <s v="Scandinavia"/>
    <s v="Finland"/>
    <s v="Rauma"/>
    <x v="80"/>
    <x v="0"/>
    <s v="Direct"/>
    <n v="647"/>
    <n v="1269"/>
    <n v="15070.6543"/>
  </r>
  <r>
    <s v="Import"/>
    <s v="Scandinavia"/>
    <s v="Finland"/>
    <s v="Rauma"/>
    <x v="3"/>
    <x v="0"/>
    <s v="Direct"/>
    <n v="3"/>
    <n v="3"/>
    <n v="6.6559999999999997"/>
  </r>
  <r>
    <s v="Import"/>
    <s v="Scandinavia"/>
    <s v="Finland"/>
    <s v="Tornio (Tornea)"/>
    <x v="14"/>
    <x v="0"/>
    <s v="Direct"/>
    <n v="6"/>
    <n v="8"/>
    <n v="102.154"/>
  </r>
  <r>
    <s v="Import"/>
    <s v="Scandinavia"/>
    <s v="Finland"/>
    <s v="Turku"/>
    <x v="11"/>
    <x v="1"/>
    <s v="Direct"/>
    <n v="33"/>
    <n v="0"/>
    <n v="142.87899999999999"/>
  </r>
  <r>
    <s v="Import"/>
    <s v="Scandinavia"/>
    <s v="Norway"/>
    <s v="ALESUND"/>
    <x v="62"/>
    <x v="0"/>
    <s v="Direct"/>
    <n v="17"/>
    <n v="32"/>
    <n v="359.14499999999998"/>
  </r>
  <r>
    <s v="Import"/>
    <s v="Scandinavia"/>
    <s v="Norway"/>
    <s v="Bergen"/>
    <x v="11"/>
    <x v="0"/>
    <s v="Direct"/>
    <n v="4"/>
    <n v="6"/>
    <n v="75.400000000000006"/>
  </r>
  <r>
    <s v="Import"/>
    <s v="Scandinavia"/>
    <s v="Norway"/>
    <s v="Fredrikstad"/>
    <x v="11"/>
    <x v="0"/>
    <s v="Direct"/>
    <n v="1"/>
    <n v="1"/>
    <n v="2.3079999999999998"/>
  </r>
  <r>
    <s v="Import"/>
    <s v="Scandinavia"/>
    <s v="Norway"/>
    <s v="Kristiansand"/>
    <x v="18"/>
    <x v="0"/>
    <s v="Direct"/>
    <n v="1"/>
    <n v="2"/>
    <n v="1.286"/>
  </r>
  <r>
    <s v="Import"/>
    <s v="Scandinavia"/>
    <s v="Norway"/>
    <s v="Kristiansand"/>
    <x v="79"/>
    <x v="0"/>
    <s v="Direct"/>
    <n v="12"/>
    <n v="24"/>
    <n v="274.64089999999999"/>
  </r>
  <r>
    <s v="Import"/>
    <s v="Scandinavia"/>
    <s v="Norway"/>
    <s v="Kristiansand"/>
    <x v="5"/>
    <x v="0"/>
    <s v="Direct"/>
    <n v="2"/>
    <n v="4"/>
    <n v="22.939"/>
  </r>
  <r>
    <s v="Import"/>
    <s v="Scandinavia"/>
    <s v="Norway"/>
    <s v="Larvik"/>
    <x v="10"/>
    <x v="0"/>
    <s v="Direct"/>
    <n v="6"/>
    <n v="6"/>
    <n v="103.78100000000001"/>
  </r>
  <r>
    <s v="Import"/>
    <s v="Scandinavia"/>
    <s v="Norway"/>
    <s v="Norway - other"/>
    <x v="3"/>
    <x v="0"/>
    <s v="Direct"/>
    <n v="1"/>
    <n v="2"/>
    <n v="2.7770000000000001"/>
  </r>
  <r>
    <s v="Import"/>
    <s v="Scandinavia"/>
    <s v="Norway"/>
    <s v="Oslo"/>
    <x v="57"/>
    <x v="0"/>
    <s v="Direct"/>
    <n v="1"/>
    <n v="2"/>
    <n v="11.06"/>
  </r>
  <r>
    <s v="Import"/>
    <s v="Scandinavia"/>
    <s v="Norway"/>
    <s v="Oslo"/>
    <x v="11"/>
    <x v="0"/>
    <s v="Direct"/>
    <n v="2"/>
    <n v="3"/>
    <n v="11.288"/>
  </r>
  <r>
    <s v="Import"/>
    <s v="Scandinavia"/>
    <s v="Norway"/>
    <s v="Oslo"/>
    <x v="6"/>
    <x v="0"/>
    <s v="Direct"/>
    <n v="7"/>
    <n v="10"/>
    <n v="30.2"/>
  </r>
  <r>
    <s v="Import"/>
    <s v="Scandinavia"/>
    <s v="Norway"/>
    <s v="Oslo"/>
    <x v="3"/>
    <x v="0"/>
    <s v="Direct"/>
    <n v="1"/>
    <n v="2"/>
    <n v="5.4062000000000001"/>
  </r>
  <r>
    <s v="Import"/>
    <s v="Scandinavia"/>
    <s v="Norway"/>
    <s v="Oslo"/>
    <x v="5"/>
    <x v="0"/>
    <s v="Direct"/>
    <n v="1"/>
    <n v="2"/>
    <n v="1.61"/>
  </r>
  <r>
    <s v="Import"/>
    <s v="Scandinavia"/>
    <s v="Norway"/>
    <s v="Stavanger"/>
    <x v="7"/>
    <x v="0"/>
    <s v="Direct"/>
    <n v="1"/>
    <n v="2"/>
    <n v="14.919"/>
  </r>
  <r>
    <s v="Import"/>
    <s v="Scandinavia"/>
    <s v="Norway"/>
    <s v="Tananger"/>
    <x v="18"/>
    <x v="0"/>
    <s v="Direct"/>
    <n v="3"/>
    <n v="4"/>
    <n v="55.29"/>
  </r>
  <r>
    <s v="Import"/>
    <s v="Scandinavia"/>
    <s v="Sweden"/>
    <s v="Gavle"/>
    <x v="32"/>
    <x v="0"/>
    <s v="Direct"/>
    <n v="1"/>
    <n v="1"/>
    <n v="3.23"/>
  </r>
  <r>
    <s v="Import"/>
    <s v="Scandinavia"/>
    <s v="Sweden"/>
    <s v="Gavle"/>
    <x v="14"/>
    <x v="0"/>
    <s v="Direct"/>
    <n v="5"/>
    <n v="8"/>
    <n v="79.8"/>
  </r>
  <r>
    <s v="Import"/>
    <s v="Scandinavia"/>
    <s v="Sweden"/>
    <s v="Gothenburg"/>
    <x v="14"/>
    <x v="1"/>
    <s v="Direct"/>
    <n v="23"/>
    <n v="0"/>
    <n v="55.121000000000002"/>
  </r>
  <r>
    <s v="Import"/>
    <s v="Scandinavia"/>
    <s v="Sweden"/>
    <s v="Gothenburg"/>
    <x v="7"/>
    <x v="0"/>
    <s v="Direct"/>
    <n v="16"/>
    <n v="25"/>
    <n v="190.87459999999999"/>
  </r>
  <r>
    <s v="Import"/>
    <s v="Scandinavia"/>
    <s v="Sweden"/>
    <s v="Gothenburg"/>
    <x v="9"/>
    <x v="1"/>
    <s v="Direct"/>
    <n v="72"/>
    <n v="0"/>
    <n v="1408.7729999999999"/>
  </r>
  <r>
    <s v="Import"/>
    <s v="Scandinavia"/>
    <s v="Sweden"/>
    <s v="Gothenburg"/>
    <x v="9"/>
    <x v="0"/>
    <s v="Direct"/>
    <n v="21"/>
    <n v="42"/>
    <n v="238.739"/>
  </r>
  <r>
    <s v="Import"/>
    <s v="Scandinavia"/>
    <s v="Sweden"/>
    <s v="Helsingborg"/>
    <x v="8"/>
    <x v="0"/>
    <s v="Direct"/>
    <n v="1"/>
    <n v="2"/>
    <n v="19.434000000000001"/>
  </r>
  <r>
    <s v="Import"/>
    <s v="Scandinavia"/>
    <s v="Sweden"/>
    <s v="Helsingborg"/>
    <x v="9"/>
    <x v="0"/>
    <s v="Direct"/>
    <n v="1"/>
    <n v="2"/>
    <n v="15.2"/>
  </r>
  <r>
    <s v="Import"/>
    <s v="Scandinavia"/>
    <s v="Sweden"/>
    <s v="Norrkoping"/>
    <x v="104"/>
    <x v="0"/>
    <s v="Direct"/>
    <n v="36"/>
    <n v="72"/>
    <n v="830.91120000000001"/>
  </r>
  <r>
    <s v="Import"/>
    <s v="Scandinavia"/>
    <s v="Sweden"/>
    <s v="Norrkoping"/>
    <x v="7"/>
    <x v="0"/>
    <s v="Direct"/>
    <n v="1"/>
    <n v="1"/>
    <n v="6.8"/>
  </r>
  <r>
    <s v="Import"/>
    <s v="Scandinavia"/>
    <s v="Sweden"/>
    <s v="SOLDERTALJ"/>
    <x v="8"/>
    <x v="0"/>
    <s v="Direct"/>
    <n v="1"/>
    <n v="1"/>
    <n v="15.92"/>
  </r>
  <r>
    <s v="Import"/>
    <s v="Scandinavia"/>
    <s v="Sweden"/>
    <s v="Stockholm"/>
    <x v="6"/>
    <x v="0"/>
    <s v="Direct"/>
    <n v="1"/>
    <n v="1"/>
    <n v="3"/>
  </r>
  <r>
    <s v="Import"/>
    <s v="Scandinavia"/>
    <s v="Sweden"/>
    <s v="Sweden - other"/>
    <x v="19"/>
    <x v="0"/>
    <s v="Direct"/>
    <n v="2"/>
    <n v="2"/>
    <n v="32.590000000000003"/>
  </r>
  <r>
    <s v="Import"/>
    <s v="Scandinavia"/>
    <s v="Sweden"/>
    <s v="Sweden - other"/>
    <x v="7"/>
    <x v="0"/>
    <s v="Direct"/>
    <n v="2"/>
    <n v="3"/>
    <n v="13.602"/>
  </r>
  <r>
    <s v="Import"/>
    <s v="Scandinavia"/>
    <s v="Sweden"/>
    <s v="Sweden - other"/>
    <x v="6"/>
    <x v="0"/>
    <s v="Direct"/>
    <n v="2"/>
    <n v="4"/>
    <n v="6.61"/>
  </r>
  <r>
    <s v="Import"/>
    <s v="Scandinavia"/>
    <s v="Sweden"/>
    <s v="Wallhamn"/>
    <x v="9"/>
    <x v="1"/>
    <s v="Direct"/>
    <n v="239"/>
    <n v="0"/>
    <n v="4069.721"/>
  </r>
  <r>
    <s v="Import"/>
    <s v="South America"/>
    <s v="Brazil"/>
    <s v="Brazil - other"/>
    <x v="7"/>
    <x v="0"/>
    <s v="Direct"/>
    <n v="3"/>
    <n v="4"/>
    <n v="18.779399999999999"/>
  </r>
  <r>
    <s v="Import"/>
    <s v="South America"/>
    <s v="Brazil"/>
    <s v="Brazil - other"/>
    <x v="5"/>
    <x v="0"/>
    <s v="Direct"/>
    <n v="2"/>
    <n v="4"/>
    <n v="23.348299999999998"/>
  </r>
  <r>
    <s v="Import"/>
    <s v="South America"/>
    <s v="Brazil"/>
    <s v="Itaguai"/>
    <x v="9"/>
    <x v="1"/>
    <s v="Direct"/>
    <n v="12"/>
    <n v="0"/>
    <n v="792.8"/>
  </r>
  <r>
    <s v="Import"/>
    <s v="South America"/>
    <s v="Brazil"/>
    <s v="Itapoa"/>
    <x v="11"/>
    <x v="0"/>
    <s v="Direct"/>
    <n v="2"/>
    <n v="4"/>
    <n v="53.991199999999999"/>
  </r>
  <r>
    <s v="Import"/>
    <s v="South America"/>
    <s v="Brazil"/>
    <s v="Navegantes"/>
    <x v="30"/>
    <x v="0"/>
    <s v="Direct"/>
    <n v="2"/>
    <n v="4"/>
    <n v="42.3"/>
  </r>
  <r>
    <s v="Import"/>
    <s v="South America"/>
    <s v="Brazil"/>
    <s v="Navegantes"/>
    <x v="18"/>
    <x v="0"/>
    <s v="Direct"/>
    <n v="2"/>
    <n v="2"/>
    <n v="34.517099999999999"/>
  </r>
  <r>
    <s v="Import"/>
    <s v="South America"/>
    <s v="Brazil"/>
    <s v="Navegantes"/>
    <x v="7"/>
    <x v="0"/>
    <s v="Direct"/>
    <n v="1"/>
    <n v="1"/>
    <n v="23.363"/>
  </r>
  <r>
    <s v="Import"/>
    <s v="South America"/>
    <s v="Brazil"/>
    <s v="Paranagua"/>
    <x v="40"/>
    <x v="0"/>
    <s v="Direct"/>
    <n v="9"/>
    <n v="18"/>
    <n v="219.05799999999999"/>
  </r>
  <r>
    <s v="Import"/>
    <s v="South America"/>
    <s v="Brazil"/>
    <s v="Rio De Janeiro"/>
    <x v="11"/>
    <x v="1"/>
    <s v="Transhipment"/>
    <n v="6"/>
    <n v="0"/>
    <n v="40.898000000000003"/>
  </r>
  <r>
    <s v="Import"/>
    <s v="South America"/>
    <s v="Brazil"/>
    <s v="Rio Grande"/>
    <x v="29"/>
    <x v="0"/>
    <s v="Direct"/>
    <n v="1"/>
    <n v="1"/>
    <n v="16.600000000000001"/>
  </r>
  <r>
    <s v="Import"/>
    <s v="South America"/>
    <s v="Brazil"/>
    <s v="Rio Grande"/>
    <x v="47"/>
    <x v="0"/>
    <s v="Direct"/>
    <n v="1"/>
    <n v="2"/>
    <n v="4.4000000000000004"/>
  </r>
  <r>
    <s v="Import"/>
    <s v="South America"/>
    <s v="Brazil"/>
    <s v="Rio Grande"/>
    <x v="11"/>
    <x v="0"/>
    <s v="Direct"/>
    <n v="4"/>
    <n v="7"/>
    <n v="36.174999999999997"/>
  </r>
  <r>
    <s v="Import"/>
    <s v="South America"/>
    <s v="Brazil"/>
    <s v="Santos"/>
    <x v="10"/>
    <x v="0"/>
    <s v="Direct"/>
    <n v="13"/>
    <n v="14"/>
    <n v="253.09649999999999"/>
  </r>
  <r>
    <s v="Import"/>
    <s v="South America"/>
    <s v="Brazil"/>
    <s v="Santos"/>
    <x v="7"/>
    <x v="0"/>
    <s v="Direct"/>
    <n v="3"/>
    <n v="5"/>
    <n v="52.65"/>
  </r>
  <r>
    <s v="Import"/>
    <s v="South America"/>
    <s v="Brazil"/>
    <s v="Santos"/>
    <x v="9"/>
    <x v="1"/>
    <s v="Direct"/>
    <n v="145"/>
    <n v="0"/>
    <n v="2861.8310000000001"/>
  </r>
  <r>
    <s v="Import"/>
    <s v="South America"/>
    <s v="Brazil"/>
    <s v="Santos"/>
    <x v="9"/>
    <x v="0"/>
    <s v="Direct"/>
    <n v="10"/>
    <n v="20"/>
    <n v="264.86"/>
  </r>
  <r>
    <s v="Import"/>
    <s v="South America"/>
    <s v="Brazil"/>
    <s v="Vila do Conde"/>
    <x v="7"/>
    <x v="1"/>
    <s v="Direct"/>
    <n v="13"/>
    <n v="0"/>
    <n v="104.45"/>
  </r>
  <r>
    <s v="Import"/>
    <s v="South America"/>
    <s v="Brazil"/>
    <s v="Vitoria"/>
    <x v="11"/>
    <x v="0"/>
    <s v="Direct"/>
    <n v="3"/>
    <n v="6"/>
    <n v="31.171399999999998"/>
  </r>
  <r>
    <s v="Import"/>
    <s v="South America"/>
    <s v="Chile"/>
    <s v="Coronel"/>
    <x v="30"/>
    <x v="0"/>
    <s v="Direct"/>
    <n v="21"/>
    <n v="42"/>
    <n v="442.37799999999999"/>
  </r>
  <r>
    <s v="Import"/>
    <s v="South America"/>
    <s v="Chile"/>
    <s v="Puerto Angamos"/>
    <x v="4"/>
    <x v="0"/>
    <s v="Direct"/>
    <n v="22"/>
    <n v="22"/>
    <n v="588.44200000000001"/>
  </r>
  <r>
    <s v="Import"/>
    <s v="South America"/>
    <s v="Chile"/>
    <s v="San Antonio"/>
    <x v="11"/>
    <x v="1"/>
    <s v="Direct"/>
    <n v="2"/>
    <n v="0"/>
    <n v="7.4569999999999999"/>
  </r>
  <r>
    <s v="Import"/>
    <s v="South America"/>
    <s v="Chile"/>
    <s v="San Antonio"/>
    <x v="8"/>
    <x v="0"/>
    <s v="Direct"/>
    <n v="1"/>
    <n v="1"/>
    <n v="9.32"/>
  </r>
  <r>
    <s v="Import"/>
    <s v="South America"/>
    <s v="Colombia"/>
    <s v="Buenaventura"/>
    <x v="21"/>
    <x v="0"/>
    <s v="Direct"/>
    <n v="15"/>
    <n v="15"/>
    <n v="315.98700000000002"/>
  </r>
  <r>
    <s v="Import"/>
    <s v="South America"/>
    <s v="Colombia"/>
    <s v="Cartagena"/>
    <x v="18"/>
    <x v="0"/>
    <s v="Direct"/>
    <n v="2"/>
    <n v="3"/>
    <n v="23.585000000000001"/>
  </r>
  <r>
    <s v="Import"/>
    <s v="South America"/>
    <s v="Colombia"/>
    <s v="Cartagena"/>
    <x v="6"/>
    <x v="0"/>
    <s v="Direct"/>
    <n v="2"/>
    <n v="3"/>
    <n v="7.915"/>
  </r>
  <r>
    <s v="Import"/>
    <s v="South America"/>
    <s v="Ecuador"/>
    <s v="Guayaquil"/>
    <x v="6"/>
    <x v="0"/>
    <s v="Direct"/>
    <n v="1"/>
    <n v="1"/>
    <n v="1.157"/>
  </r>
  <r>
    <s v="Import"/>
    <s v="South America"/>
    <s v="Peru"/>
    <s v="Callao"/>
    <x v="21"/>
    <x v="0"/>
    <s v="Direct"/>
    <n v="2"/>
    <n v="2"/>
    <n v="34.14"/>
  </r>
  <r>
    <s v="Import"/>
    <s v="South America"/>
    <s v="Peru"/>
    <s v="Paita "/>
    <x v="53"/>
    <x v="0"/>
    <s v="Direct"/>
    <n v="1"/>
    <n v="2"/>
    <n v="21.48"/>
  </r>
  <r>
    <s v="Import"/>
    <s v="South Pacific"/>
    <s v="Fiji"/>
    <s v="Suva"/>
    <x v="40"/>
    <x v="0"/>
    <s v="Direct"/>
    <n v="4"/>
    <n v="4"/>
    <n v="52.253999999999998"/>
  </r>
  <r>
    <s v="Import"/>
    <s v="South-East Asia"/>
    <s v="Thailand"/>
    <s v="Laem Chabang"/>
    <x v="3"/>
    <x v="0"/>
    <s v="Direct"/>
    <n v="300"/>
    <n v="453"/>
    <n v="4355.6589000000004"/>
  </r>
  <r>
    <s v="Import"/>
    <s v="South-East Asia"/>
    <s v="Thailand"/>
    <s v="Laem Chabang"/>
    <x v="4"/>
    <x v="0"/>
    <s v="Direct"/>
    <n v="1"/>
    <n v="1"/>
    <n v="24.576000000000001"/>
  </r>
  <r>
    <s v="Import"/>
    <s v="South-East Asia"/>
    <s v="Thailand"/>
    <s v="Laem Chabang"/>
    <x v="89"/>
    <x v="0"/>
    <s v="Direct"/>
    <n v="25"/>
    <n v="26"/>
    <n v="536.52160000000003"/>
  </r>
  <r>
    <s v="Import"/>
    <s v="South-East Asia"/>
    <s v="Thailand"/>
    <s v="Laem Chabang"/>
    <x v="5"/>
    <x v="1"/>
    <s v="Direct"/>
    <n v="51"/>
    <n v="0"/>
    <n v="1243.595"/>
  </r>
  <r>
    <s v="Import"/>
    <s v="South-East Asia"/>
    <s v="Thailand"/>
    <s v="Laem Chabang"/>
    <x v="5"/>
    <x v="0"/>
    <s v="Direct"/>
    <n v="965"/>
    <n v="1848"/>
    <n v="10837.6736"/>
  </r>
  <r>
    <s v="Import"/>
    <s v="South-East Asia"/>
    <s v="Thailand"/>
    <s v="Laem Chabang"/>
    <x v="95"/>
    <x v="0"/>
    <s v="Direct"/>
    <n v="54"/>
    <n v="54"/>
    <n v="1231.7888"/>
  </r>
  <r>
    <s v="Import"/>
    <s v="South-East Asia"/>
    <s v="Thailand"/>
    <s v="Laem Chabang"/>
    <x v="24"/>
    <x v="0"/>
    <s v="Direct"/>
    <n v="21"/>
    <n v="33"/>
    <n v="254.80019999999999"/>
  </r>
  <r>
    <s v="Import"/>
    <s v="South-East Asia"/>
    <s v="Thailand"/>
    <s v="Lat Krabang"/>
    <x v="0"/>
    <x v="0"/>
    <s v="Direct"/>
    <n v="3"/>
    <n v="3"/>
    <n v="70.294799999999995"/>
  </r>
  <r>
    <s v="Import"/>
    <s v="South-East Asia"/>
    <s v="Thailand"/>
    <s v="Lat Krabang"/>
    <x v="10"/>
    <x v="0"/>
    <s v="Direct"/>
    <n v="4"/>
    <n v="4"/>
    <n v="69.021000000000001"/>
  </r>
  <r>
    <s v="Import"/>
    <s v="South-East Asia"/>
    <s v="Thailand"/>
    <s v="Lat Krabang"/>
    <x v="13"/>
    <x v="0"/>
    <s v="Direct"/>
    <n v="5"/>
    <n v="5"/>
    <n v="112.495"/>
  </r>
  <r>
    <s v="Import"/>
    <s v="South-East Asia"/>
    <s v="Thailand"/>
    <s v="Lat Krabang"/>
    <x v="62"/>
    <x v="0"/>
    <s v="Direct"/>
    <n v="25"/>
    <n v="28"/>
    <n v="316.8535"/>
  </r>
  <r>
    <s v="Import"/>
    <s v="South-East Asia"/>
    <s v="Thailand"/>
    <s v="Lat Krabang"/>
    <x v="28"/>
    <x v="0"/>
    <s v="Direct"/>
    <n v="2"/>
    <n v="2"/>
    <n v="45.994999999999997"/>
  </r>
  <r>
    <s v="Import"/>
    <s v="South-East Asia"/>
    <s v="Thailand"/>
    <s v="Lat Krabang"/>
    <x v="14"/>
    <x v="0"/>
    <s v="Direct"/>
    <n v="6"/>
    <n v="6"/>
    <n v="134.33709999999999"/>
  </r>
  <r>
    <s v="Import"/>
    <s v="South-East Asia"/>
    <s v="Thailand"/>
    <s v="Lat Krabang"/>
    <x v="91"/>
    <x v="0"/>
    <s v="Direct"/>
    <n v="78"/>
    <n v="78"/>
    <n v="2038.48"/>
  </r>
  <r>
    <s v="Import"/>
    <s v="South-East Asia"/>
    <s v="Thailand"/>
    <s v="Lat Krabang"/>
    <x v="67"/>
    <x v="0"/>
    <s v="Direct"/>
    <n v="3"/>
    <n v="4"/>
    <n v="13.670999999999999"/>
  </r>
  <r>
    <s v="Import"/>
    <s v="South-East Asia"/>
    <s v="Thailand"/>
    <s v="Siam Bangkok Port"/>
    <x v="0"/>
    <x v="0"/>
    <s v="Direct"/>
    <n v="1"/>
    <n v="1"/>
    <n v="23.331700000000001"/>
  </r>
  <r>
    <s v="Import"/>
    <s v="South-East Asia"/>
    <s v="Thailand"/>
    <s v="Siam Bangkok Port"/>
    <x v="13"/>
    <x v="0"/>
    <s v="Direct"/>
    <n v="6"/>
    <n v="8"/>
    <n v="66.384600000000006"/>
  </r>
  <r>
    <s v="Import"/>
    <s v="South-East Asia"/>
    <s v="Thailand"/>
    <s v="Siam Bangkok Port"/>
    <x v="62"/>
    <x v="0"/>
    <s v="Direct"/>
    <n v="9"/>
    <n v="9"/>
    <n v="153.84219999999999"/>
  </r>
  <r>
    <s v="Import"/>
    <s v="South-East Asia"/>
    <s v="Thailand"/>
    <s v="Siam Bangkok Port"/>
    <x v="40"/>
    <x v="0"/>
    <s v="Direct"/>
    <n v="46"/>
    <n v="50"/>
    <n v="931.82669999999996"/>
  </r>
  <r>
    <s v="Import"/>
    <s v="South-East Asia"/>
    <s v="Thailand"/>
    <s v="Siam Bangkok Port"/>
    <x v="14"/>
    <x v="0"/>
    <s v="Direct"/>
    <n v="63"/>
    <n v="63"/>
    <n v="1588.3610000000001"/>
  </r>
  <r>
    <s v="Import"/>
    <s v="South-East Asia"/>
    <s v="Thailand"/>
    <s v="Siam Bangkok Port"/>
    <x v="16"/>
    <x v="0"/>
    <s v="Direct"/>
    <n v="3"/>
    <n v="5"/>
    <n v="19.186800000000002"/>
  </r>
  <r>
    <s v="Import"/>
    <s v="South-East Asia"/>
    <s v="Thailand"/>
    <s v="Siam Bangkok Port"/>
    <x v="67"/>
    <x v="0"/>
    <s v="Direct"/>
    <n v="1"/>
    <n v="1"/>
    <n v="1.0783"/>
  </r>
  <r>
    <s v="Import"/>
    <s v="South-East Asia"/>
    <s v="Thailand"/>
    <s v="Songkhla"/>
    <x v="47"/>
    <x v="0"/>
    <s v="Direct"/>
    <n v="2"/>
    <n v="4"/>
    <n v="9"/>
  </r>
  <r>
    <s v="Import"/>
    <s v="South-East Asia"/>
    <s v="Thailand"/>
    <s v="Songkhla"/>
    <x v="46"/>
    <x v="0"/>
    <s v="Direct"/>
    <n v="38"/>
    <n v="64"/>
    <n v="771.58240000000001"/>
  </r>
  <r>
    <s v="Import"/>
    <s v="South-East Asia"/>
    <s v="Thailand"/>
    <s v="Thailand - other"/>
    <x v="10"/>
    <x v="0"/>
    <s v="Direct"/>
    <n v="3"/>
    <n v="3"/>
    <n v="73.092600000000004"/>
  </r>
  <r>
    <s v="Import"/>
    <s v="South-East Asia"/>
    <s v="Thailand"/>
    <s v="Thailand - other"/>
    <x v="62"/>
    <x v="0"/>
    <s v="Direct"/>
    <n v="22"/>
    <n v="27"/>
    <n v="366.30669999999998"/>
  </r>
  <r>
    <s v="Import"/>
    <s v="South-East Asia"/>
    <s v="Thailand"/>
    <s v="Thailand - other"/>
    <x v="44"/>
    <x v="0"/>
    <s v="Direct"/>
    <n v="1"/>
    <n v="2"/>
    <n v="19.846"/>
  </r>
  <r>
    <s v="Import"/>
    <s v="South-East Asia"/>
    <s v="Thailand"/>
    <s v="Thailand - other"/>
    <x v="67"/>
    <x v="0"/>
    <s v="Direct"/>
    <n v="1"/>
    <n v="1"/>
    <n v="3.28"/>
  </r>
  <r>
    <s v="Import"/>
    <s v="South-East Asia"/>
    <s v="Vietnam"/>
    <s v="Cai Mep"/>
    <x v="18"/>
    <x v="0"/>
    <s v="Direct"/>
    <n v="1"/>
    <n v="2"/>
    <n v="7.3360000000000003"/>
  </r>
  <r>
    <s v="Import"/>
    <s v="South Pacific"/>
    <s v="Fiji"/>
    <s v="Suva"/>
    <x v="44"/>
    <x v="0"/>
    <s v="Direct"/>
    <n v="5"/>
    <n v="8"/>
    <n v="79.820300000000003"/>
  </r>
  <r>
    <s v="Import"/>
    <s v="South Pacific"/>
    <s v="Fiji"/>
    <s v="Suva"/>
    <x v="3"/>
    <x v="0"/>
    <s v="Direct"/>
    <n v="2"/>
    <n v="2"/>
    <n v="3.1040000000000001"/>
  </r>
  <r>
    <s v="Import"/>
    <s v="South Pacific"/>
    <s v="New Caledonia"/>
    <s v="Noumea"/>
    <x v="5"/>
    <x v="0"/>
    <s v="Direct"/>
    <n v="1"/>
    <n v="1"/>
    <n v="1.4"/>
  </r>
  <r>
    <s v="Import"/>
    <s v="South Pacific"/>
    <s v="Papua New Guinea"/>
    <s v="Madang"/>
    <x v="46"/>
    <x v="0"/>
    <s v="Direct"/>
    <n v="7"/>
    <n v="7"/>
    <n v="145.69999999999999"/>
  </r>
  <r>
    <s v="Import"/>
    <s v="South-East Asia"/>
    <s v="Brunei"/>
    <s v="Brunei - other"/>
    <x v="10"/>
    <x v="0"/>
    <s v="Direct"/>
    <n v="1"/>
    <n v="2"/>
    <n v="23.36"/>
  </r>
  <r>
    <s v="Import"/>
    <s v="South-East Asia"/>
    <s v="Cambodia"/>
    <s v="Kompong Som"/>
    <x v="6"/>
    <x v="0"/>
    <s v="Direct"/>
    <n v="1"/>
    <n v="1"/>
    <n v="1.4730000000000001"/>
  </r>
  <r>
    <s v="Import"/>
    <s v="South-East Asia"/>
    <s v="Indonesia"/>
    <s v="BATAM"/>
    <x v="18"/>
    <x v="0"/>
    <s v="Direct"/>
    <n v="3"/>
    <n v="6"/>
    <n v="22.510999999999999"/>
  </r>
  <r>
    <s v="Import"/>
    <s v="South-East Asia"/>
    <s v="Indonesia"/>
    <s v="BATAM"/>
    <x v="7"/>
    <x v="0"/>
    <s v="Direct"/>
    <n v="2"/>
    <n v="2"/>
    <n v="0.65"/>
  </r>
  <r>
    <s v="Import"/>
    <s v="South-East Asia"/>
    <s v="Indonesia"/>
    <s v="Batu Ampar"/>
    <x v="80"/>
    <x v="0"/>
    <s v="Direct"/>
    <n v="1"/>
    <n v="2"/>
    <n v="25.1"/>
  </r>
  <r>
    <s v="Import"/>
    <s v="South-East Asia"/>
    <s v="Indonesia"/>
    <s v="Batu Ampar"/>
    <x v="5"/>
    <x v="0"/>
    <s v="Direct"/>
    <n v="1"/>
    <n v="1"/>
    <n v="2.6859999999999999"/>
  </r>
  <r>
    <s v="Import"/>
    <s v="South-East Asia"/>
    <s v="Indonesia"/>
    <s v="Belawan"/>
    <x v="62"/>
    <x v="0"/>
    <s v="Direct"/>
    <n v="1"/>
    <n v="1"/>
    <n v="8.5649999999999995"/>
  </r>
  <r>
    <s v="Import"/>
    <s v="South-East Asia"/>
    <s v="Indonesia"/>
    <s v="Belawan"/>
    <x v="14"/>
    <x v="0"/>
    <s v="Direct"/>
    <n v="12"/>
    <n v="13"/>
    <n v="254.28739999999999"/>
  </r>
  <r>
    <s v="Import"/>
    <s v="South-East Asia"/>
    <s v="Indonesia"/>
    <s v="Belawan"/>
    <x v="8"/>
    <x v="0"/>
    <s v="Direct"/>
    <n v="1"/>
    <n v="2"/>
    <n v="15.303000000000001"/>
  </r>
  <r>
    <s v="Import"/>
    <s v="South-East Asia"/>
    <s v="Indonesia"/>
    <s v="Cilacap"/>
    <x v="108"/>
    <x v="2"/>
    <s v="Direct"/>
    <n v="8"/>
    <n v="0"/>
    <n v="289935.89899999998"/>
  </r>
  <r>
    <s v="Import"/>
    <s v="South-East Asia"/>
    <s v="Indonesia"/>
    <s v="Indonesia - other"/>
    <x v="99"/>
    <x v="2"/>
    <s v="Direct"/>
    <n v="6"/>
    <n v="0"/>
    <n v="100616.82"/>
  </r>
  <r>
    <s v="Import"/>
    <s v="South-East Asia"/>
    <s v="Indonesia"/>
    <s v="Jakarta"/>
    <x v="57"/>
    <x v="0"/>
    <s v="Direct"/>
    <n v="1"/>
    <n v="1"/>
    <n v="19.385999999999999"/>
  </r>
  <r>
    <s v="Import"/>
    <s v="South-East Asia"/>
    <s v="Indonesia"/>
    <s v="Jakarta"/>
    <x v="13"/>
    <x v="0"/>
    <s v="Direct"/>
    <n v="11"/>
    <n v="19"/>
    <n v="149.01169999999999"/>
  </r>
  <r>
    <s v="Import"/>
    <s v="South-East Asia"/>
    <s v="Indonesia"/>
    <s v="Jakarta"/>
    <x v="62"/>
    <x v="0"/>
    <s v="Direct"/>
    <n v="25"/>
    <n v="31"/>
    <n v="301.24279999999999"/>
  </r>
  <r>
    <s v="Import"/>
    <s v="South-East Asia"/>
    <s v="Indonesia"/>
    <s v="Jakarta"/>
    <x v="78"/>
    <x v="0"/>
    <s v="Direct"/>
    <n v="110"/>
    <n v="110"/>
    <n v="2175.3330000000001"/>
  </r>
  <r>
    <s v="Import"/>
    <s v="South-East Asia"/>
    <s v="Indonesia"/>
    <s v="Jakarta"/>
    <x v="32"/>
    <x v="0"/>
    <s v="Direct"/>
    <n v="192"/>
    <n v="378"/>
    <n v="1309.0781999999999"/>
  </r>
  <r>
    <s v="Import"/>
    <s v="South-East Asia"/>
    <s v="Indonesia"/>
    <s v="Jakarta"/>
    <x v="14"/>
    <x v="0"/>
    <s v="Direct"/>
    <n v="291"/>
    <n v="395"/>
    <n v="7280.2887000000001"/>
  </r>
  <r>
    <s v="Import"/>
    <s v="South-East Asia"/>
    <s v="Indonesia"/>
    <s v="Jakarta"/>
    <x v="44"/>
    <x v="0"/>
    <s v="Direct"/>
    <n v="86"/>
    <n v="152"/>
    <n v="918.82500000000005"/>
  </r>
  <r>
    <s v="Import"/>
    <s v="South-East Asia"/>
    <s v="Indonesia"/>
    <s v="Jakarta"/>
    <x v="16"/>
    <x v="0"/>
    <s v="Direct"/>
    <n v="3"/>
    <n v="4"/>
    <n v="41.272799999999997"/>
  </r>
  <r>
    <s v="Import"/>
    <s v="South-East Asia"/>
    <s v="Indonesia"/>
    <s v="Jakarta"/>
    <x v="24"/>
    <x v="0"/>
    <s v="Direct"/>
    <n v="18"/>
    <n v="26"/>
    <n v="216.4727"/>
  </r>
  <r>
    <s v="Import"/>
    <s v="South-East Asia"/>
    <s v="Indonesia"/>
    <s v="Jakarta"/>
    <x v="8"/>
    <x v="0"/>
    <s v="Direct"/>
    <n v="83"/>
    <n v="153"/>
    <n v="881.15779999999995"/>
  </r>
  <r>
    <s v="Import"/>
    <s v="South-East Asia"/>
    <s v="Indonesia"/>
    <s v="PANJANG"/>
    <x v="23"/>
    <x v="0"/>
    <s v="Direct"/>
    <n v="3"/>
    <n v="3"/>
    <n v="61.951999999999998"/>
  </r>
  <r>
    <s v="Import"/>
    <s v="South-East Asia"/>
    <s v="Indonesia"/>
    <s v="PANJANG"/>
    <x v="53"/>
    <x v="0"/>
    <s v="Direct"/>
    <n v="3"/>
    <n v="3"/>
    <n v="58.795999999999999"/>
  </r>
  <r>
    <s v="Import"/>
    <s v="South-East Asia"/>
    <s v="Indonesia"/>
    <s v="Perawang"/>
    <x v="8"/>
    <x v="0"/>
    <s v="Direct"/>
    <n v="2"/>
    <n v="2"/>
    <n v="5.8169000000000004"/>
  </r>
  <r>
    <s v="Import"/>
    <s v="South-East Asia"/>
    <s v="Indonesia"/>
    <s v="Semarang"/>
    <x v="17"/>
    <x v="0"/>
    <s v="Direct"/>
    <n v="3"/>
    <n v="3"/>
    <n v="6.4696999999999996"/>
  </r>
  <r>
    <s v="Import"/>
    <s v="South-East Asia"/>
    <s v="Indonesia"/>
    <s v="Semarang"/>
    <x v="108"/>
    <x v="0"/>
    <s v="Direct"/>
    <n v="1"/>
    <n v="2"/>
    <n v="14.34"/>
  </r>
  <r>
    <s v="Import"/>
    <s v="South-East Asia"/>
    <s v="Indonesia"/>
    <s v="Semarang"/>
    <x v="23"/>
    <x v="0"/>
    <s v="Direct"/>
    <n v="1"/>
    <n v="2"/>
    <n v="23.76"/>
  </r>
  <r>
    <s v="Import"/>
    <s v="South-East Asia"/>
    <s v="Indonesia"/>
    <s v="Semarang"/>
    <x v="40"/>
    <x v="0"/>
    <s v="Direct"/>
    <n v="1"/>
    <n v="1"/>
    <n v="5.77"/>
  </r>
  <r>
    <s v="Import"/>
    <s v="South-East Asia"/>
    <s v="Indonesia"/>
    <s v="Semarang"/>
    <x v="18"/>
    <x v="0"/>
    <s v="Direct"/>
    <n v="2"/>
    <n v="3"/>
    <n v="23.879899999999999"/>
  </r>
  <r>
    <s v="Import"/>
    <s v="South-East Asia"/>
    <s v="Indonesia"/>
    <s v="Semarang"/>
    <x v="19"/>
    <x v="0"/>
    <s v="Direct"/>
    <n v="12"/>
    <n v="21"/>
    <n v="104.4522"/>
  </r>
  <r>
    <s v="Import"/>
    <s v="South-East Asia"/>
    <s v="Indonesia"/>
    <s v="Semarang"/>
    <x v="53"/>
    <x v="0"/>
    <s v="Direct"/>
    <n v="1"/>
    <n v="1"/>
    <n v="5.66"/>
  </r>
  <r>
    <s v="Import"/>
    <s v="South-East Asia"/>
    <s v="Indonesia"/>
    <s v="Semarang"/>
    <x v="80"/>
    <x v="0"/>
    <s v="Direct"/>
    <n v="20"/>
    <n v="32"/>
    <n v="346.14339999999999"/>
  </r>
  <r>
    <s v="Import"/>
    <s v="South-East Asia"/>
    <s v="Indonesia"/>
    <s v="Semarang"/>
    <x v="3"/>
    <x v="0"/>
    <s v="Direct"/>
    <n v="2"/>
    <n v="4"/>
    <n v="16.225000000000001"/>
  </r>
  <r>
    <s v="Import"/>
    <s v="South-East Asia"/>
    <s v="Indonesia"/>
    <s v="Surabaya"/>
    <x v="93"/>
    <x v="0"/>
    <s v="Direct"/>
    <n v="5"/>
    <n v="5"/>
    <n v="105.2"/>
  </r>
  <r>
    <s v="Import"/>
    <s v="South-East Asia"/>
    <s v="Indonesia"/>
    <s v="Surabaya"/>
    <x v="21"/>
    <x v="0"/>
    <s v="Direct"/>
    <n v="13"/>
    <n v="13"/>
    <n v="210.44800000000001"/>
  </r>
  <r>
    <s v="Import"/>
    <s v="South-East Asia"/>
    <s v="Indonesia"/>
    <s v="Surabaya"/>
    <x v="13"/>
    <x v="0"/>
    <s v="Direct"/>
    <n v="3"/>
    <n v="4"/>
    <n v="49.721699999999998"/>
  </r>
  <r>
    <s v="Import"/>
    <s v="South-East Asia"/>
    <s v="Indonesia"/>
    <s v="Surabaya"/>
    <x v="14"/>
    <x v="1"/>
    <s v="Direct"/>
    <n v="797"/>
    <n v="0"/>
    <n v="1506.93"/>
  </r>
  <r>
    <s v="Import"/>
    <s v="South-East Asia"/>
    <s v="Indonesia"/>
    <s v="Surabaya"/>
    <x v="30"/>
    <x v="0"/>
    <s v="Direct"/>
    <n v="112"/>
    <n v="171"/>
    <n v="1878.3685"/>
  </r>
  <r>
    <s v="Import"/>
    <s v="South-East Asia"/>
    <s v="Indonesia"/>
    <s v="Surabaya"/>
    <x v="46"/>
    <x v="0"/>
    <s v="Direct"/>
    <n v="38"/>
    <n v="38"/>
    <n v="750.10799999999995"/>
  </r>
  <r>
    <s v="Import"/>
    <s v="South-East Asia"/>
    <s v="Indonesia"/>
    <s v="Surabaya"/>
    <x v="31"/>
    <x v="0"/>
    <s v="Direct"/>
    <n v="54"/>
    <n v="54"/>
    <n v="1348.7449999999999"/>
  </r>
  <r>
    <s v="Import"/>
    <s v="South-East Asia"/>
    <s v="Indonesia"/>
    <s v="Surabaya"/>
    <x v="16"/>
    <x v="0"/>
    <s v="Direct"/>
    <n v="4"/>
    <n v="8"/>
    <n v="44.799300000000002"/>
  </r>
  <r>
    <s v="Import"/>
    <s v="South-East Asia"/>
    <s v="Indonesia"/>
    <s v="Surabaya"/>
    <x v="8"/>
    <x v="0"/>
    <s v="Direct"/>
    <n v="54"/>
    <n v="102"/>
    <n v="553.94690000000003"/>
  </r>
  <r>
    <s v="Import"/>
    <s v="South-East Asia"/>
    <s v="Indonesia"/>
    <s v="Surabaya"/>
    <x v="9"/>
    <x v="0"/>
    <s v="Direct"/>
    <n v="1"/>
    <n v="2"/>
    <n v="6.14"/>
  </r>
  <r>
    <s v="Import"/>
    <s v="South-East Asia"/>
    <s v="Malaysia"/>
    <s v="Bintulu"/>
    <x v="6"/>
    <x v="0"/>
    <s v="Direct"/>
    <n v="1"/>
    <n v="2"/>
    <n v="12.29"/>
  </r>
  <r>
    <s v="Import"/>
    <s v="South-East Asia"/>
    <s v="Malaysia"/>
    <s v="Kuching"/>
    <x v="51"/>
    <x v="0"/>
    <s v="Direct"/>
    <n v="1"/>
    <n v="1"/>
    <n v="17.6007"/>
  </r>
  <r>
    <s v="Import"/>
    <s v="South-East Asia"/>
    <s v="Malaysia"/>
    <s v="Kuching"/>
    <x v="62"/>
    <x v="0"/>
    <s v="Direct"/>
    <n v="10"/>
    <n v="18"/>
    <n v="184"/>
  </r>
  <r>
    <s v="Import"/>
    <s v="South-East Asia"/>
    <s v="Malaysia"/>
    <s v="Kuching"/>
    <x v="36"/>
    <x v="0"/>
    <s v="Direct"/>
    <n v="1"/>
    <n v="1"/>
    <n v="1.012"/>
  </r>
  <r>
    <s v="Import"/>
    <s v="South-East Asia"/>
    <s v="Malaysia"/>
    <s v="Labuan, Sabah"/>
    <x v="62"/>
    <x v="0"/>
    <s v="Direct"/>
    <n v="6"/>
    <n v="12"/>
    <n v="105.0735"/>
  </r>
  <r>
    <s v="Import"/>
    <s v="South-East Asia"/>
    <s v="Malaysia"/>
    <s v="Malaysia - other"/>
    <x v="18"/>
    <x v="0"/>
    <s v="Direct"/>
    <n v="24"/>
    <n v="25"/>
    <n v="607.41570000000002"/>
  </r>
  <r>
    <s v="Import"/>
    <s v="South-East Asia"/>
    <s v="Malaysia"/>
    <s v="Pasir Gudang"/>
    <x v="21"/>
    <x v="0"/>
    <s v="Direct"/>
    <n v="5"/>
    <n v="5"/>
    <n v="80.684299999999993"/>
  </r>
  <r>
    <s v="Import"/>
    <s v="South-East Asia"/>
    <s v="Malaysia"/>
    <s v="Pasir Gudang"/>
    <x v="30"/>
    <x v="0"/>
    <s v="Direct"/>
    <n v="1"/>
    <n v="2"/>
    <n v="24.88"/>
  </r>
  <r>
    <s v="Import"/>
    <s v="South-East Asia"/>
    <s v="Malaysia"/>
    <s v="Pasir Gudang"/>
    <x v="46"/>
    <x v="0"/>
    <s v="Direct"/>
    <n v="1"/>
    <n v="1"/>
    <n v="16.059999999999999"/>
  </r>
  <r>
    <s v="Import"/>
    <s v="South-East Asia"/>
    <s v="Malaysia"/>
    <s v="Pasir Gudang"/>
    <x v="7"/>
    <x v="0"/>
    <s v="Direct"/>
    <n v="2"/>
    <n v="4"/>
    <n v="9.7029999999999994"/>
  </r>
  <r>
    <s v="Import"/>
    <s v="South-East Asia"/>
    <s v="Malaysia"/>
    <s v="Pasir Gudang"/>
    <x v="25"/>
    <x v="0"/>
    <s v="Direct"/>
    <n v="42"/>
    <n v="42"/>
    <n v="827.10900000000004"/>
  </r>
  <r>
    <s v="Import"/>
    <s v="South-East Asia"/>
    <s v="Malaysia"/>
    <s v="Pasir Gudang"/>
    <x v="97"/>
    <x v="0"/>
    <s v="Direct"/>
    <n v="1"/>
    <n v="1"/>
    <n v="18.709700000000002"/>
  </r>
  <r>
    <s v="Import"/>
    <s v="South-East Asia"/>
    <s v="Vietnam"/>
    <s v="Cai Mep"/>
    <x v="3"/>
    <x v="0"/>
    <s v="Direct"/>
    <n v="1"/>
    <n v="2"/>
    <n v="22.47"/>
  </r>
  <r>
    <s v="Import"/>
    <s v="South-East Asia"/>
    <s v="Vietnam"/>
    <s v="Cat Lai"/>
    <x v="17"/>
    <x v="0"/>
    <s v="Direct"/>
    <n v="3"/>
    <n v="3"/>
    <n v="11.0616"/>
  </r>
  <r>
    <s v="Import"/>
    <s v="South-East Asia"/>
    <s v="Vietnam"/>
    <s v="Cat Lai"/>
    <x v="39"/>
    <x v="0"/>
    <s v="Direct"/>
    <n v="2"/>
    <n v="2"/>
    <n v="31.478000000000002"/>
  </r>
  <r>
    <s v="Import"/>
    <s v="South-East Asia"/>
    <s v="Vietnam"/>
    <s v="Cat Lai"/>
    <x v="54"/>
    <x v="0"/>
    <s v="Direct"/>
    <n v="2"/>
    <n v="3"/>
    <n v="12.013999999999999"/>
  </r>
  <r>
    <s v="Import"/>
    <s v="South-East Asia"/>
    <s v="Vietnam"/>
    <s v="Cat Lai"/>
    <x v="7"/>
    <x v="0"/>
    <s v="Direct"/>
    <n v="4"/>
    <n v="7"/>
    <n v="19.922799999999999"/>
  </r>
  <r>
    <s v="Import"/>
    <s v="South-East Asia"/>
    <s v="Vietnam"/>
    <s v="Cat Lai"/>
    <x v="89"/>
    <x v="0"/>
    <s v="Direct"/>
    <n v="7"/>
    <n v="7"/>
    <n v="168.7851"/>
  </r>
  <r>
    <s v="Import"/>
    <s v="South-East Asia"/>
    <s v="Vietnam"/>
    <s v="Cat Lai"/>
    <x v="8"/>
    <x v="0"/>
    <s v="Direct"/>
    <n v="9"/>
    <n v="13"/>
    <n v="149.71729999999999"/>
  </r>
  <r>
    <s v="Import"/>
    <s v="South-East Asia"/>
    <s v="Vietnam"/>
    <s v="Da Nang"/>
    <x v="36"/>
    <x v="0"/>
    <s v="Direct"/>
    <n v="6"/>
    <n v="10"/>
    <n v="83.301500000000004"/>
  </r>
  <r>
    <s v="Import"/>
    <s v="South-East Asia"/>
    <s v="Vietnam"/>
    <s v="Da Nang"/>
    <x v="44"/>
    <x v="0"/>
    <s v="Direct"/>
    <n v="3"/>
    <n v="3"/>
    <n v="17.4712"/>
  </r>
  <r>
    <s v="Import"/>
    <s v="South-East Asia"/>
    <s v="Vietnam"/>
    <s v="Da Nang"/>
    <x v="67"/>
    <x v="0"/>
    <s v="Direct"/>
    <n v="5"/>
    <n v="8"/>
    <n v="21.4831"/>
  </r>
  <r>
    <s v="Import"/>
    <s v="South-East Asia"/>
    <s v="Vietnam"/>
    <s v="Haiphong"/>
    <x v="61"/>
    <x v="0"/>
    <s v="Direct"/>
    <n v="24"/>
    <n v="24"/>
    <n v="471.36799999999999"/>
  </r>
  <r>
    <s v="Import"/>
    <s v="South-East Asia"/>
    <s v="Vietnam"/>
    <s v="Haiphong"/>
    <x v="10"/>
    <x v="0"/>
    <s v="Direct"/>
    <n v="102"/>
    <n v="106"/>
    <n v="2231.9672"/>
  </r>
  <r>
    <s v="Import"/>
    <s v="South-East Asia"/>
    <s v="Vietnam"/>
    <s v="Haiphong"/>
    <x v="13"/>
    <x v="0"/>
    <s v="Direct"/>
    <n v="11"/>
    <n v="11"/>
    <n v="244.34"/>
  </r>
  <r>
    <s v="Import"/>
    <s v="South-East Asia"/>
    <s v="Vietnam"/>
    <s v="Haiphong"/>
    <x v="62"/>
    <x v="0"/>
    <s v="Direct"/>
    <n v="3"/>
    <n v="3"/>
    <n v="42.64"/>
  </r>
  <r>
    <s v="Import"/>
    <s v="South-East Asia"/>
    <s v="Vietnam"/>
    <s v="Haiphong"/>
    <x v="23"/>
    <x v="0"/>
    <s v="Direct"/>
    <n v="8"/>
    <n v="15"/>
    <n v="141.887"/>
  </r>
  <r>
    <s v="Import"/>
    <s v="South-East Asia"/>
    <s v="Vietnam"/>
    <s v="Haiphong"/>
    <x v="40"/>
    <x v="0"/>
    <s v="Direct"/>
    <n v="4"/>
    <n v="4"/>
    <n v="90.004999999999995"/>
  </r>
  <r>
    <s v="Import"/>
    <s v="South-East Asia"/>
    <s v="Vietnam"/>
    <s v="Haiphong"/>
    <x v="36"/>
    <x v="0"/>
    <s v="Direct"/>
    <n v="36"/>
    <n v="69"/>
    <n v="378.89019999999999"/>
  </r>
  <r>
    <s v="Import"/>
    <s v="South-East Asia"/>
    <s v="Vietnam"/>
    <s v="Haiphong"/>
    <x v="14"/>
    <x v="0"/>
    <s v="Direct"/>
    <n v="82"/>
    <n v="164"/>
    <n v="2062.5940999999998"/>
  </r>
  <r>
    <s v="Import"/>
    <s v="South-East Asia"/>
    <s v="Vietnam"/>
    <s v="Haiphong"/>
    <x v="91"/>
    <x v="0"/>
    <s v="Direct"/>
    <n v="84"/>
    <n v="84"/>
    <n v="2208.9540000000002"/>
  </r>
  <r>
    <s v="Import"/>
    <s v="South-East Asia"/>
    <s v="Vietnam"/>
    <s v="Haiphong"/>
    <x v="44"/>
    <x v="0"/>
    <s v="Direct"/>
    <n v="1"/>
    <n v="1"/>
    <n v="9.1969999999999992"/>
  </r>
  <r>
    <s v="Import"/>
    <s v="South-East Asia"/>
    <s v="Vietnam"/>
    <s v="Haiphong"/>
    <x v="15"/>
    <x v="0"/>
    <s v="Direct"/>
    <n v="4"/>
    <n v="4"/>
    <n v="108.6"/>
  </r>
  <r>
    <s v="Import"/>
    <s v="South-East Asia"/>
    <s v="Vietnam"/>
    <s v="Haiphong"/>
    <x v="80"/>
    <x v="0"/>
    <s v="Direct"/>
    <n v="9"/>
    <n v="17"/>
    <n v="103.9019"/>
  </r>
  <r>
    <s v="Import"/>
    <s v="South-East Asia"/>
    <s v="Vietnam"/>
    <s v="Phuoc Long"/>
    <x v="18"/>
    <x v="0"/>
    <s v="Direct"/>
    <n v="8"/>
    <n v="11"/>
    <n v="67.732200000000006"/>
  </r>
  <r>
    <s v="Import"/>
    <s v="South-East Asia"/>
    <s v="Vietnam"/>
    <s v="Phuoc Long"/>
    <x v="5"/>
    <x v="0"/>
    <s v="Direct"/>
    <n v="7"/>
    <n v="12"/>
    <n v="76.409499999999994"/>
  </r>
  <r>
    <s v="Import"/>
    <s v="South-East Asia"/>
    <s v="Vietnam"/>
    <s v="Phuoc Long"/>
    <x v="24"/>
    <x v="0"/>
    <s v="Direct"/>
    <n v="1"/>
    <n v="2"/>
    <n v="19.5184"/>
  </r>
  <r>
    <s v="Import"/>
    <s v="South-East Asia"/>
    <s v="Vietnam"/>
    <s v="Saigon"/>
    <x v="0"/>
    <x v="0"/>
    <s v="Direct"/>
    <n v="401"/>
    <n v="639"/>
    <n v="6421.0959000000003"/>
  </r>
  <r>
    <s v="Import"/>
    <s v="South-East Asia"/>
    <s v="Vietnam"/>
    <s v="Saigon"/>
    <x v="13"/>
    <x v="0"/>
    <s v="Direct"/>
    <n v="22"/>
    <n v="36"/>
    <n v="286.5274"/>
  </r>
  <r>
    <s v="Import"/>
    <s v="South-East Asia"/>
    <s v="Vietnam"/>
    <s v="Saigon"/>
    <x v="39"/>
    <x v="0"/>
    <s v="Direct"/>
    <n v="6"/>
    <n v="6"/>
    <n v="81.742999999999995"/>
  </r>
  <r>
    <s v="Import"/>
    <s v="South-East Asia"/>
    <s v="Vietnam"/>
    <s v="Saigon"/>
    <x v="49"/>
    <x v="0"/>
    <s v="Direct"/>
    <n v="14"/>
    <n v="18"/>
    <n v="44.709699999999998"/>
  </r>
  <r>
    <s v="Import"/>
    <s v="South-East Asia"/>
    <s v="Malaysia"/>
    <s v="Penang"/>
    <x v="77"/>
    <x v="0"/>
    <s v="Direct"/>
    <n v="2"/>
    <n v="2"/>
    <n v="34.956000000000003"/>
  </r>
  <r>
    <s v="Import"/>
    <s v="South-East Asia"/>
    <s v="Malaysia"/>
    <s v="Penang"/>
    <x v="0"/>
    <x v="0"/>
    <s v="Direct"/>
    <n v="1"/>
    <n v="2"/>
    <n v="1.9838"/>
  </r>
  <r>
    <s v="Import"/>
    <s v="South-East Asia"/>
    <s v="Malaysia"/>
    <s v="Penang"/>
    <x v="51"/>
    <x v="0"/>
    <s v="Direct"/>
    <n v="123"/>
    <n v="177"/>
    <n v="2405.5590999999999"/>
  </r>
  <r>
    <s v="Import"/>
    <s v="South-East Asia"/>
    <s v="Malaysia"/>
    <s v="Penang"/>
    <x v="39"/>
    <x v="0"/>
    <s v="Direct"/>
    <n v="9"/>
    <n v="9"/>
    <n v="179.7148"/>
  </r>
  <r>
    <s v="Import"/>
    <s v="South-East Asia"/>
    <s v="Malaysia"/>
    <s v="Penang"/>
    <x v="40"/>
    <x v="0"/>
    <s v="Direct"/>
    <n v="1"/>
    <n v="1"/>
    <n v="6.4145000000000003"/>
  </r>
  <r>
    <s v="Import"/>
    <s v="South-East Asia"/>
    <s v="Malaysia"/>
    <s v="Penang"/>
    <x v="36"/>
    <x v="0"/>
    <s v="Direct"/>
    <n v="83"/>
    <n v="144"/>
    <n v="924.69150000000002"/>
  </r>
  <r>
    <s v="Import"/>
    <s v="South-East Asia"/>
    <s v="Malaysia"/>
    <s v="Penang"/>
    <x v="70"/>
    <x v="0"/>
    <s v="Direct"/>
    <n v="1"/>
    <n v="2"/>
    <n v="5.88"/>
  </r>
  <r>
    <s v="Import"/>
    <s v="South-East Asia"/>
    <s v="Malaysia"/>
    <s v="Penang"/>
    <x v="80"/>
    <x v="0"/>
    <s v="Direct"/>
    <n v="164"/>
    <n v="320"/>
    <n v="1598.6872000000001"/>
  </r>
  <r>
    <s v="Import"/>
    <s v="South-East Asia"/>
    <s v="Malaysia"/>
    <s v="Penang"/>
    <x v="6"/>
    <x v="0"/>
    <s v="Direct"/>
    <n v="1"/>
    <n v="2"/>
    <n v="6"/>
  </r>
  <r>
    <s v="Import"/>
    <s v="South-East Asia"/>
    <s v="Malaysia"/>
    <s v="Penang"/>
    <x v="3"/>
    <x v="0"/>
    <s v="Direct"/>
    <n v="336"/>
    <n v="390"/>
    <n v="4592.6121000000003"/>
  </r>
  <r>
    <s v="Import"/>
    <s v="South-East Asia"/>
    <s v="Malaysia"/>
    <s v="Penang"/>
    <x v="5"/>
    <x v="0"/>
    <s v="Direct"/>
    <n v="41"/>
    <n v="59"/>
    <n v="508.37479999999999"/>
  </r>
  <r>
    <s v="Import"/>
    <s v="South-East Asia"/>
    <s v="Malaysia"/>
    <s v="Penang"/>
    <x v="24"/>
    <x v="0"/>
    <s v="Direct"/>
    <n v="6"/>
    <n v="10"/>
    <n v="61.721499999999999"/>
  </r>
  <r>
    <s v="Import"/>
    <s v="South-East Asia"/>
    <s v="Malaysia"/>
    <s v="Port Klang"/>
    <x v="21"/>
    <x v="0"/>
    <s v="Direct"/>
    <n v="7"/>
    <n v="7"/>
    <n v="67.511099999999999"/>
  </r>
  <r>
    <s v="Import"/>
    <s v="South-East Asia"/>
    <s v="Malaysia"/>
    <s v="Port Klang"/>
    <x v="60"/>
    <x v="0"/>
    <s v="Direct"/>
    <n v="1"/>
    <n v="1"/>
    <n v="9.4499999999999993"/>
  </r>
  <r>
    <s v="Import"/>
    <s v="South-East Asia"/>
    <s v="Malaysia"/>
    <s v="Port Klang"/>
    <x v="13"/>
    <x v="0"/>
    <s v="Direct"/>
    <n v="97"/>
    <n v="170"/>
    <n v="900.6902"/>
  </r>
  <r>
    <s v="Import"/>
    <s v="South-East Asia"/>
    <s v="Malaysia"/>
    <s v="Port Klang"/>
    <x v="98"/>
    <x v="0"/>
    <s v="Direct"/>
    <n v="586"/>
    <n v="586"/>
    <n v="14756.91"/>
  </r>
  <r>
    <s v="Import"/>
    <s v="South-East Asia"/>
    <s v="Malaysia"/>
    <s v="Port Klang"/>
    <x v="30"/>
    <x v="0"/>
    <s v="Direct"/>
    <n v="62"/>
    <n v="72"/>
    <n v="903.52210000000002"/>
  </r>
  <r>
    <s v="Import"/>
    <s v="South-East Asia"/>
    <s v="Malaysia"/>
    <s v="Port Klang"/>
    <x v="53"/>
    <x v="0"/>
    <s v="Direct"/>
    <n v="262"/>
    <n v="391"/>
    <n v="2916.4416000000001"/>
  </r>
  <r>
    <s v="Import"/>
    <s v="South-East Asia"/>
    <s v="Malaysia"/>
    <s v="Port Klang"/>
    <x v="25"/>
    <x v="0"/>
    <s v="Direct"/>
    <n v="201"/>
    <n v="201"/>
    <n v="2923.67"/>
  </r>
  <r>
    <s v="Import"/>
    <s v="South-East Asia"/>
    <s v="Malaysia"/>
    <s v="Port Klang"/>
    <x v="31"/>
    <x v="0"/>
    <s v="Direct"/>
    <n v="16"/>
    <n v="16"/>
    <n v="368.11"/>
  </r>
  <r>
    <s v="Import"/>
    <s v="South-East Asia"/>
    <s v="Malaysia"/>
    <s v="Port Klang"/>
    <x v="16"/>
    <x v="1"/>
    <s v="Direct"/>
    <n v="1"/>
    <n v="0"/>
    <n v="20.338000000000001"/>
  </r>
  <r>
    <s v="Import"/>
    <s v="South-East Asia"/>
    <s v="Malaysia"/>
    <s v="Port Klang"/>
    <x v="34"/>
    <x v="0"/>
    <s v="Direct"/>
    <n v="1"/>
    <n v="1"/>
    <n v="19.348800000000001"/>
  </r>
  <r>
    <s v="Import"/>
    <s v="South-East Asia"/>
    <s v="Malaysia"/>
    <s v="Port Klang"/>
    <x v="100"/>
    <x v="0"/>
    <s v="Direct"/>
    <n v="1"/>
    <n v="1"/>
    <n v="14.5152"/>
  </r>
  <r>
    <s v="Import"/>
    <s v="South-East Asia"/>
    <s v="Malaysia"/>
    <s v="Port Klang"/>
    <x v="9"/>
    <x v="1"/>
    <s v="Direct"/>
    <n v="3"/>
    <n v="0"/>
    <n v="179.97"/>
  </r>
  <r>
    <s v="Import"/>
    <s v="South-East Asia"/>
    <s v="Malaysia"/>
    <s v="Port Klang"/>
    <x v="9"/>
    <x v="0"/>
    <s v="Direct"/>
    <n v="3"/>
    <n v="6"/>
    <n v="28.56"/>
  </r>
  <r>
    <s v="Import"/>
    <s v="South-East Asia"/>
    <s v="Malaysia"/>
    <s v="Sibu"/>
    <x v="18"/>
    <x v="0"/>
    <s v="Direct"/>
    <n v="1"/>
    <n v="1"/>
    <n v="16.707799999999999"/>
  </r>
  <r>
    <s v="Import"/>
    <s v="South-East Asia"/>
    <s v="Malaysia"/>
    <s v="Sibu"/>
    <x v="53"/>
    <x v="0"/>
    <s v="Direct"/>
    <n v="4"/>
    <n v="4"/>
    <n v="20.773499999999999"/>
  </r>
  <r>
    <s v="Import"/>
    <s v="South-East Asia"/>
    <s v="Malaysia"/>
    <s v="Sibu"/>
    <x v="31"/>
    <x v="0"/>
    <s v="Direct"/>
    <n v="21"/>
    <n v="21"/>
    <n v="491.62"/>
  </r>
  <r>
    <s v="Import"/>
    <s v="South-East Asia"/>
    <s v="Malaysia"/>
    <s v="Tanjung Pelapas"/>
    <x v="17"/>
    <x v="0"/>
    <s v="Direct"/>
    <n v="86"/>
    <n v="152"/>
    <n v="561.49149999999997"/>
  </r>
  <r>
    <s v="Import"/>
    <s v="South-East Asia"/>
    <s v="Malaysia"/>
    <s v="Tanjung Pelapas"/>
    <x v="60"/>
    <x v="0"/>
    <s v="Direct"/>
    <n v="4"/>
    <n v="5"/>
    <n v="66.384"/>
  </r>
  <r>
    <s v="Import"/>
    <s v="South-East Asia"/>
    <s v="Malaysia"/>
    <s v="Tanjung Pelapas"/>
    <x v="13"/>
    <x v="0"/>
    <s v="Direct"/>
    <n v="65"/>
    <n v="123"/>
    <n v="484.87959999999998"/>
  </r>
  <r>
    <s v="Import"/>
    <s v="South-East Asia"/>
    <s v="Malaysia"/>
    <s v="Tanjung Pelapas"/>
    <x v="23"/>
    <x v="0"/>
    <s v="Direct"/>
    <n v="1"/>
    <n v="1"/>
    <n v="12.3658"/>
  </r>
  <r>
    <s v="Import"/>
    <s v="South-East Asia"/>
    <s v="Malaysia"/>
    <s v="Tanjung Pelapas"/>
    <x v="36"/>
    <x v="0"/>
    <s v="Transhipment"/>
    <n v="1"/>
    <n v="2"/>
    <n v="9.1920000000000002"/>
  </r>
  <r>
    <s v="Import"/>
    <s v="South-East Asia"/>
    <s v="Malaysia"/>
    <s v="Tanjung Pelapas"/>
    <x v="32"/>
    <x v="0"/>
    <s v="Direct"/>
    <n v="19"/>
    <n v="28"/>
    <n v="85.388499999999993"/>
  </r>
  <r>
    <s v="Import"/>
    <s v="South-East Asia"/>
    <s v="Malaysia"/>
    <s v="Tanjung Pelapas"/>
    <x v="14"/>
    <x v="0"/>
    <s v="Direct"/>
    <n v="14"/>
    <n v="18"/>
    <n v="349.601"/>
  </r>
  <r>
    <s v="Import"/>
    <s v="South-East Asia"/>
    <s v="Malaysia"/>
    <s v="Tanjung Pelapas"/>
    <x v="30"/>
    <x v="0"/>
    <s v="Direct"/>
    <n v="3"/>
    <n v="5"/>
    <n v="66.730900000000005"/>
  </r>
  <r>
    <s v="Import"/>
    <s v="South-East Asia"/>
    <s v="Malaysia"/>
    <s v="Tanjung Pelapas"/>
    <x v="46"/>
    <x v="0"/>
    <s v="Direct"/>
    <n v="1"/>
    <n v="2"/>
    <n v="20.4526"/>
  </r>
  <r>
    <s v="Import"/>
    <s v="South-East Asia"/>
    <s v="Malaysia"/>
    <s v="Tanjung Pelapas"/>
    <x v="25"/>
    <x v="0"/>
    <s v="Direct"/>
    <n v="1"/>
    <n v="1"/>
    <n v="15.195499999999999"/>
  </r>
  <r>
    <s v="Import"/>
    <s v="South-East Asia"/>
    <s v="Malaysia"/>
    <s v="Tanjung Pelapas"/>
    <x v="9"/>
    <x v="0"/>
    <s v="Direct"/>
    <n v="1"/>
    <n v="2"/>
    <n v="13.78"/>
  </r>
  <r>
    <s v="Import"/>
    <s v="South-East Asia"/>
    <s v="Malaysia"/>
    <s v="Westport - Port Klang"/>
    <x v="61"/>
    <x v="0"/>
    <s v="Direct"/>
    <n v="4"/>
    <n v="8"/>
    <n v="95.507999999999996"/>
  </r>
  <r>
    <s v="Import"/>
    <s v="South-East Asia"/>
    <s v="Malaysia"/>
    <s v="Westport - Port Klang"/>
    <x v="80"/>
    <x v="0"/>
    <s v="Direct"/>
    <n v="12"/>
    <n v="24"/>
    <n v="237.24100000000001"/>
  </r>
  <r>
    <s v="Import"/>
    <s v="South-East Asia"/>
    <s v="Malaysia"/>
    <s v="Westport - Port Klang"/>
    <x v="3"/>
    <x v="0"/>
    <s v="Direct"/>
    <n v="2"/>
    <n v="4"/>
    <n v="4.2282999999999999"/>
  </r>
  <r>
    <s v="Import"/>
    <s v="South-East Asia"/>
    <s v="Philippines"/>
    <s v="General Santos"/>
    <x v="40"/>
    <x v="0"/>
    <s v="Direct"/>
    <n v="19"/>
    <n v="19"/>
    <n v="350.20269999999999"/>
  </r>
  <r>
    <s v="Import"/>
    <s v="South-East Asia"/>
    <s v="Philippines"/>
    <s v="Manila"/>
    <x v="61"/>
    <x v="0"/>
    <s v="Direct"/>
    <n v="4"/>
    <n v="4"/>
    <n v="61.808999999999997"/>
  </r>
  <r>
    <s v="Import"/>
    <s v="South-East Asia"/>
    <s v="Philippines"/>
    <s v="Manila"/>
    <x v="0"/>
    <x v="0"/>
    <s v="Direct"/>
    <n v="1"/>
    <n v="1"/>
    <n v="19.53"/>
  </r>
  <r>
    <s v="Import"/>
    <s v="South-East Asia"/>
    <s v="Philippines"/>
    <s v="Manila"/>
    <x v="58"/>
    <x v="0"/>
    <s v="Direct"/>
    <n v="1"/>
    <n v="1"/>
    <n v="9.1349999999999998"/>
  </r>
  <r>
    <s v="Import"/>
    <s v="South-East Asia"/>
    <s v="Philippines"/>
    <s v="Manila"/>
    <x v="39"/>
    <x v="0"/>
    <s v="Direct"/>
    <n v="4"/>
    <n v="4"/>
    <n v="78.332300000000004"/>
  </r>
  <r>
    <s v="Import"/>
    <s v="South-East Asia"/>
    <s v="Philippines"/>
    <s v="Manila"/>
    <x v="40"/>
    <x v="0"/>
    <s v="Direct"/>
    <n v="13"/>
    <n v="14"/>
    <n v="223.06899999999999"/>
  </r>
  <r>
    <s v="Import"/>
    <s v="South-East Asia"/>
    <s v="Philippines"/>
    <s v="Manila"/>
    <x v="70"/>
    <x v="0"/>
    <s v="Direct"/>
    <n v="5"/>
    <n v="10"/>
    <n v="88.174000000000007"/>
  </r>
  <r>
    <s v="Import"/>
    <s v="South-East Asia"/>
    <s v="Philippines"/>
    <s v="Manila"/>
    <x v="79"/>
    <x v="0"/>
    <s v="Direct"/>
    <n v="16"/>
    <n v="19"/>
    <n v="333.9409"/>
  </r>
  <r>
    <s v="Import"/>
    <s v="South-East Asia"/>
    <s v="Philippines"/>
    <s v="Manila"/>
    <x v="80"/>
    <x v="0"/>
    <s v="Direct"/>
    <n v="9"/>
    <n v="14"/>
    <n v="84.812700000000007"/>
  </r>
  <r>
    <s v="Import"/>
    <s v="South-East Asia"/>
    <s v="Philippines"/>
    <s v="Manila"/>
    <x v="6"/>
    <x v="0"/>
    <s v="Direct"/>
    <n v="4"/>
    <n v="4"/>
    <n v="4.8132000000000001"/>
  </r>
  <r>
    <s v="Import"/>
    <s v="South-East Asia"/>
    <s v="Philippines"/>
    <s v="Manila"/>
    <x v="3"/>
    <x v="0"/>
    <s v="Direct"/>
    <n v="59"/>
    <n v="92"/>
    <n v="371.58190000000002"/>
  </r>
  <r>
    <s v="Import"/>
    <s v="South-East Asia"/>
    <s v="Philippines"/>
    <s v="Manila"/>
    <x v="4"/>
    <x v="0"/>
    <s v="Direct"/>
    <n v="6"/>
    <n v="6"/>
    <n v="124.446"/>
  </r>
  <r>
    <s v="Import"/>
    <s v="South-East Asia"/>
    <s v="Philippines"/>
    <s v="Manila"/>
    <x v="5"/>
    <x v="0"/>
    <s v="Direct"/>
    <n v="4"/>
    <n v="7"/>
    <n v="25.027999999999999"/>
  </r>
  <r>
    <s v="Import"/>
    <s v="South-East Asia"/>
    <s v="Philippines"/>
    <s v="Manila North Harbour"/>
    <x v="18"/>
    <x v="0"/>
    <s v="Direct"/>
    <n v="1"/>
    <n v="1"/>
    <n v="12.212999999999999"/>
  </r>
  <r>
    <s v="Import"/>
    <s v="South-East Asia"/>
    <s v="Philippines"/>
    <s v="Manila North Harbour"/>
    <x v="15"/>
    <x v="0"/>
    <s v="Direct"/>
    <n v="1"/>
    <n v="1"/>
    <n v="6.1929999999999996"/>
  </r>
  <r>
    <s v="Import"/>
    <s v="South-East Asia"/>
    <s v="Vietnam"/>
    <s v="Saigon"/>
    <x v="40"/>
    <x v="0"/>
    <s v="Direct"/>
    <n v="157"/>
    <n v="210"/>
    <n v="2798.3957"/>
  </r>
  <r>
    <s v="Import"/>
    <s v="South-East Asia"/>
    <s v="Vietnam"/>
    <s v="Saigon"/>
    <x v="80"/>
    <x v="0"/>
    <s v="Direct"/>
    <n v="94"/>
    <n v="172"/>
    <n v="1097.0284999999999"/>
  </r>
  <r>
    <s v="Import"/>
    <s v="South-East Asia"/>
    <s v="Vietnam"/>
    <s v="Saigon"/>
    <x v="9"/>
    <x v="0"/>
    <s v="Direct"/>
    <n v="8"/>
    <n v="16"/>
    <n v="142.84"/>
  </r>
  <r>
    <s v="Import"/>
    <s v="South-East Asia"/>
    <s v="Vietnam"/>
    <s v="Tan Cang"/>
    <x v="80"/>
    <x v="0"/>
    <s v="Direct"/>
    <n v="1"/>
    <n v="2"/>
    <n v="12.407"/>
  </r>
  <r>
    <s v="Import"/>
    <s v="South-East Asia"/>
    <s v="Vietnam"/>
    <s v="Vung Tau"/>
    <x v="0"/>
    <x v="0"/>
    <s v="Direct"/>
    <n v="6"/>
    <n v="10"/>
    <n v="113.00700000000001"/>
  </r>
  <r>
    <s v="Import"/>
    <s v="South-East Asia"/>
    <s v="Vietnam"/>
    <s v="Vung Tau"/>
    <x v="11"/>
    <x v="0"/>
    <s v="Direct"/>
    <n v="4"/>
    <n v="6"/>
    <n v="20.546500000000002"/>
  </r>
  <r>
    <s v="Import"/>
    <s v="Southern Asia"/>
    <s v="Bangladesh"/>
    <s v="Chittagong"/>
    <x v="17"/>
    <x v="0"/>
    <s v="Direct"/>
    <n v="527"/>
    <n v="993"/>
    <n v="4514.5648000000001"/>
  </r>
  <r>
    <s v="Import"/>
    <s v="Southern Asia"/>
    <s v="Bangladesh"/>
    <s v="Chittagong"/>
    <x v="47"/>
    <x v="0"/>
    <s v="Direct"/>
    <n v="11"/>
    <n v="22"/>
    <n v="48.4"/>
  </r>
  <r>
    <s v="Import"/>
    <s v="Southern Asia"/>
    <s v="Bangladesh"/>
    <s v="Chittagong"/>
    <x v="18"/>
    <x v="0"/>
    <s v="Direct"/>
    <n v="3"/>
    <n v="3"/>
    <n v="26.2056"/>
  </r>
  <r>
    <s v="Import"/>
    <s v="Southern Asia"/>
    <s v="Bangladesh"/>
    <s v="Chittagong"/>
    <x v="19"/>
    <x v="0"/>
    <s v="Direct"/>
    <n v="36"/>
    <n v="64"/>
    <n v="280.33999999999997"/>
  </r>
  <r>
    <s v="Import"/>
    <s v="Southern Asia"/>
    <s v="Bangladesh"/>
    <s v="Chittagong"/>
    <x v="24"/>
    <x v="0"/>
    <s v="Direct"/>
    <n v="34"/>
    <n v="51"/>
    <n v="322.524"/>
  </r>
  <r>
    <s v="Import"/>
    <s v="Southern Asia"/>
    <s v="India"/>
    <s v="Ahmedabad"/>
    <x v="11"/>
    <x v="0"/>
    <s v="Direct"/>
    <n v="1"/>
    <n v="1"/>
    <n v="4.4980000000000002"/>
  </r>
  <r>
    <s v="Import"/>
    <s v="Southern Asia"/>
    <s v="India"/>
    <s v="Bombay (Mumbai)"/>
    <x v="26"/>
    <x v="1"/>
    <s v="Direct"/>
    <n v="49"/>
    <n v="0"/>
    <n v="101.295"/>
  </r>
  <r>
    <s v="Import"/>
    <s v="Southern Asia"/>
    <s v="India"/>
    <s v="Bombay (Mumbai)"/>
    <x v="5"/>
    <x v="0"/>
    <s v="Direct"/>
    <n v="2"/>
    <n v="2"/>
    <n v="3.0712000000000002"/>
  </r>
  <r>
    <s v="Import"/>
    <s v="Southern Asia"/>
    <s v="India"/>
    <s v="Calcutta"/>
    <x v="21"/>
    <x v="0"/>
    <s v="Direct"/>
    <n v="1"/>
    <n v="1"/>
    <n v="5.4321999999999999"/>
  </r>
  <r>
    <s v="Import"/>
    <s v="Southern Asia"/>
    <s v="India"/>
    <s v="Calcutta"/>
    <x v="19"/>
    <x v="0"/>
    <s v="Direct"/>
    <n v="2"/>
    <n v="2"/>
    <n v="26.990600000000001"/>
  </r>
  <r>
    <s v="Import"/>
    <s v="Southern Asia"/>
    <s v="India"/>
    <s v="Calcutta"/>
    <x v="54"/>
    <x v="0"/>
    <s v="Direct"/>
    <n v="1"/>
    <n v="2"/>
    <n v="26.521000000000001"/>
  </r>
  <r>
    <s v="Import"/>
    <s v="Southern Asia"/>
    <s v="India"/>
    <s v="Calcutta"/>
    <x v="89"/>
    <x v="0"/>
    <s v="Direct"/>
    <n v="1"/>
    <n v="1"/>
    <n v="23.3"/>
  </r>
  <r>
    <s v="Import"/>
    <s v="Southern Asia"/>
    <s v="India"/>
    <s v="Calcutta"/>
    <x v="24"/>
    <x v="0"/>
    <s v="Direct"/>
    <n v="16"/>
    <n v="21"/>
    <n v="192.45660000000001"/>
  </r>
  <r>
    <s v="Import"/>
    <s v="Southern Asia"/>
    <s v="India"/>
    <s v="Calcutta"/>
    <x v="8"/>
    <x v="0"/>
    <s v="Direct"/>
    <n v="5"/>
    <n v="5"/>
    <n v="73.580200000000005"/>
  </r>
  <r>
    <s v="Import"/>
    <s v="Southern Asia"/>
    <s v="India"/>
    <s v="Cochin"/>
    <x v="51"/>
    <x v="0"/>
    <s v="Direct"/>
    <n v="2"/>
    <n v="2"/>
    <n v="36.956000000000003"/>
  </r>
  <r>
    <s v="Import"/>
    <s v="Southern Asia"/>
    <s v="India"/>
    <s v="Cochin"/>
    <x v="40"/>
    <x v="0"/>
    <s v="Direct"/>
    <n v="8"/>
    <n v="9"/>
    <n v="110.3349"/>
  </r>
  <r>
    <s v="Import"/>
    <s v="Southern Asia"/>
    <s v="India"/>
    <s v="Cochin"/>
    <x v="80"/>
    <x v="0"/>
    <s v="Direct"/>
    <n v="1"/>
    <n v="1"/>
    <n v="11.0105"/>
  </r>
  <r>
    <s v="Import"/>
    <s v="Southern Asia"/>
    <s v="India"/>
    <s v="DADRI"/>
    <x v="14"/>
    <x v="0"/>
    <s v="Direct"/>
    <n v="2"/>
    <n v="2"/>
    <n v="24.277999999999999"/>
  </r>
  <r>
    <s v="Import"/>
    <s v="Southern Asia"/>
    <s v="India"/>
    <s v="DADRI"/>
    <x v="44"/>
    <x v="0"/>
    <s v="Direct"/>
    <n v="1"/>
    <n v="1"/>
    <n v="12.795"/>
  </r>
  <r>
    <s v="Import"/>
    <s v="Southern Asia"/>
    <s v="India"/>
    <s v="DADRI"/>
    <x v="9"/>
    <x v="0"/>
    <s v="Direct"/>
    <n v="1"/>
    <n v="2"/>
    <n v="9"/>
  </r>
  <r>
    <s v="Import"/>
    <s v="Southern Asia"/>
    <s v="India"/>
    <s v="Ennore"/>
    <x v="11"/>
    <x v="0"/>
    <s v="Direct"/>
    <n v="3"/>
    <n v="5"/>
    <n v="43.7"/>
  </r>
  <r>
    <s v="Import"/>
    <s v="Southern Asia"/>
    <s v="India"/>
    <s v="Ennore"/>
    <x v="3"/>
    <x v="0"/>
    <s v="Direct"/>
    <n v="1"/>
    <n v="2"/>
    <n v="18.368500000000001"/>
  </r>
  <r>
    <s v="Import"/>
    <s v="Southern Asia"/>
    <s v="India"/>
    <s v="Faridabad"/>
    <x v="11"/>
    <x v="0"/>
    <s v="Direct"/>
    <n v="7"/>
    <n v="7"/>
    <n v="102.756"/>
  </r>
  <r>
    <s v="Import"/>
    <s v="Southern Asia"/>
    <s v="India"/>
    <s v="Garhi Harsaru"/>
    <x v="3"/>
    <x v="0"/>
    <s v="Direct"/>
    <n v="2"/>
    <n v="4"/>
    <n v="27.785699999999999"/>
  </r>
  <r>
    <s v="Import"/>
    <s v="Southern Asia"/>
    <s v="India"/>
    <s v="Gurgaon"/>
    <x v="19"/>
    <x v="0"/>
    <s v="Direct"/>
    <n v="2"/>
    <n v="4"/>
    <n v="21.7316"/>
  </r>
  <r>
    <s v="Import"/>
    <s v="Southern Asia"/>
    <s v="India"/>
    <s v="Gurgaon"/>
    <x v="89"/>
    <x v="0"/>
    <s v="Direct"/>
    <n v="1"/>
    <n v="1"/>
    <n v="21.96"/>
  </r>
  <r>
    <s v="Import"/>
    <s v="Southern Asia"/>
    <s v="India"/>
    <s v="Hazira"/>
    <x v="7"/>
    <x v="0"/>
    <s v="Direct"/>
    <n v="1"/>
    <n v="1"/>
    <n v="3.5234999999999999"/>
  </r>
  <r>
    <s v="Import"/>
    <s v="Southern Asia"/>
    <s v="India"/>
    <s v="Hazira"/>
    <x v="5"/>
    <x v="0"/>
    <s v="Direct"/>
    <n v="12"/>
    <n v="12"/>
    <n v="39.490400000000001"/>
  </r>
  <r>
    <s v="Import"/>
    <s v="Southern Asia"/>
    <s v="India"/>
    <s v="Hydrabad"/>
    <x v="44"/>
    <x v="0"/>
    <s v="Direct"/>
    <n v="2"/>
    <n v="4"/>
    <n v="37.195"/>
  </r>
  <r>
    <s v="Import"/>
    <s v="Southern Asia"/>
    <s v="India"/>
    <s v="India - Other"/>
    <x v="0"/>
    <x v="0"/>
    <s v="Direct"/>
    <n v="2"/>
    <n v="2"/>
    <n v="44.16"/>
  </r>
  <r>
    <s v="Import"/>
    <s v="Southern Asia"/>
    <s v="India"/>
    <s v="India - Other"/>
    <x v="51"/>
    <x v="0"/>
    <s v="Direct"/>
    <n v="3"/>
    <n v="6"/>
    <n v="33.729199999999999"/>
  </r>
  <r>
    <s v="Import"/>
    <s v="Southern Asia"/>
    <s v="India"/>
    <s v="India - Other"/>
    <x v="58"/>
    <x v="0"/>
    <s v="Direct"/>
    <n v="1"/>
    <n v="1"/>
    <n v="14.8"/>
  </r>
  <r>
    <s v="Import"/>
    <s v="Southern Asia"/>
    <s v="India"/>
    <s v="India - Other"/>
    <x v="13"/>
    <x v="0"/>
    <s v="Direct"/>
    <n v="5"/>
    <n v="8"/>
    <n v="43.6447"/>
  </r>
  <r>
    <s v="Import"/>
    <s v="Southern Asia"/>
    <s v="India"/>
    <s v="India - Other"/>
    <x v="40"/>
    <x v="0"/>
    <s v="Direct"/>
    <n v="19"/>
    <n v="19"/>
    <n v="396.31150000000002"/>
  </r>
  <r>
    <s v="Import"/>
    <s v="Southern Asia"/>
    <s v="India"/>
    <s v="India - Other"/>
    <x v="14"/>
    <x v="0"/>
    <s v="Direct"/>
    <n v="6"/>
    <n v="6"/>
    <n v="139.81"/>
  </r>
  <r>
    <s v="Import"/>
    <s v="Southern Asia"/>
    <s v="India"/>
    <s v="India - Other"/>
    <x v="44"/>
    <x v="0"/>
    <s v="Direct"/>
    <n v="3"/>
    <n v="4"/>
    <n v="43.729700000000001"/>
  </r>
  <r>
    <s v="Import"/>
    <s v="Southern Asia"/>
    <s v="India"/>
    <s v="India - Other"/>
    <x v="80"/>
    <x v="0"/>
    <s v="Direct"/>
    <n v="8"/>
    <n v="10"/>
    <n v="130.8989"/>
  </r>
  <r>
    <s v="Import"/>
    <s v="Southern Asia"/>
    <s v="India"/>
    <s v="India - Other"/>
    <x v="9"/>
    <x v="0"/>
    <s v="Direct"/>
    <n v="12"/>
    <n v="20"/>
    <n v="107.77500000000001"/>
  </r>
  <r>
    <s v="Import"/>
    <s v="Southern Asia"/>
    <s v="India"/>
    <s v="Jaipur"/>
    <x v="36"/>
    <x v="0"/>
    <s v="Direct"/>
    <n v="1"/>
    <n v="2"/>
    <n v="10.7605"/>
  </r>
  <r>
    <s v="Import"/>
    <s v="Southern Asia"/>
    <s v="India"/>
    <s v="Jawaharlal Nehru"/>
    <x v="23"/>
    <x v="0"/>
    <s v="Direct"/>
    <n v="5"/>
    <n v="5"/>
    <n v="53.783999999999999"/>
  </r>
  <r>
    <s v="Import"/>
    <s v="Southern Asia"/>
    <s v="India"/>
    <s v="Jawaharlal Nehru"/>
    <x v="36"/>
    <x v="0"/>
    <s v="Direct"/>
    <n v="4"/>
    <n v="5"/>
    <n v="24.4375"/>
  </r>
  <r>
    <s v="Import"/>
    <s v="Southern Asia"/>
    <s v="India"/>
    <s v="Jawaharlal Nehru"/>
    <x v="11"/>
    <x v="0"/>
    <s v="Direct"/>
    <n v="154"/>
    <n v="269"/>
    <n v="1622.4223"/>
  </r>
  <r>
    <s v="Import"/>
    <s v="Southern Asia"/>
    <s v="India"/>
    <s v="Jawaharlal Nehru"/>
    <x v="44"/>
    <x v="0"/>
    <s v="Direct"/>
    <n v="72"/>
    <n v="72"/>
    <n v="1404.4829999999999"/>
  </r>
  <r>
    <s v="Import"/>
    <s v="Southern Asia"/>
    <s v="India"/>
    <s v="Jawaharlal Nehru"/>
    <x v="53"/>
    <x v="0"/>
    <s v="Direct"/>
    <n v="71"/>
    <n v="87"/>
    <n v="852.77729999999997"/>
  </r>
  <r>
    <s v="Import"/>
    <s v="Southern Asia"/>
    <s v="India"/>
    <s v="Jawaharlal Nehru"/>
    <x v="82"/>
    <x v="0"/>
    <s v="Direct"/>
    <n v="25"/>
    <n v="25"/>
    <n v="488.80939999999998"/>
  </r>
  <r>
    <s v="Import"/>
    <s v="Southern Asia"/>
    <s v="India"/>
    <s v="Jawaharlal Nehru"/>
    <x v="25"/>
    <x v="0"/>
    <s v="Direct"/>
    <n v="125"/>
    <n v="125"/>
    <n v="2547.1286"/>
  </r>
  <r>
    <s v="Import"/>
    <s v="Southern Asia"/>
    <s v="India"/>
    <s v="Jawaharlal Nehru"/>
    <x v="31"/>
    <x v="0"/>
    <s v="Direct"/>
    <n v="3"/>
    <n v="4"/>
    <n v="60.847999999999999"/>
  </r>
  <r>
    <s v="Import"/>
    <s v="Southern Asia"/>
    <s v="India"/>
    <s v="Jawaharlal Nehru"/>
    <x v="34"/>
    <x v="0"/>
    <s v="Direct"/>
    <n v="1"/>
    <n v="1"/>
    <n v="22.28"/>
  </r>
  <r>
    <s v="Import"/>
    <s v="Southern Asia"/>
    <s v="India"/>
    <s v="Jodhpur"/>
    <x v="18"/>
    <x v="0"/>
    <s v="Direct"/>
    <n v="1"/>
    <n v="1"/>
    <n v="4.0815999999999999"/>
  </r>
  <r>
    <s v="Import"/>
    <s v="Southern Asia"/>
    <s v="India"/>
    <s v="Kakinada"/>
    <x v="17"/>
    <x v="0"/>
    <s v="Direct"/>
    <n v="1"/>
    <n v="2"/>
    <n v="10.3567"/>
  </r>
  <r>
    <s v="Import"/>
    <s v="Southern Asia"/>
    <s v="India"/>
    <s v="Kanpur"/>
    <x v="17"/>
    <x v="0"/>
    <s v="Direct"/>
    <n v="3"/>
    <n v="6"/>
    <n v="33.765900000000002"/>
  </r>
  <r>
    <s v="Import"/>
    <s v="Southern Asia"/>
    <s v="India"/>
    <s v="Kanpur"/>
    <x v="18"/>
    <x v="0"/>
    <s v="Direct"/>
    <n v="1"/>
    <n v="2"/>
    <n v="17.850000000000001"/>
  </r>
  <r>
    <s v="Import"/>
    <s v="Southern Asia"/>
    <s v="India"/>
    <s v="Kanpur"/>
    <x v="7"/>
    <x v="0"/>
    <s v="Direct"/>
    <n v="1"/>
    <n v="1"/>
    <n v="6.14"/>
  </r>
  <r>
    <s v="Import"/>
    <s v="Southern Asia"/>
    <s v="India"/>
    <s v="Kanpur"/>
    <x v="24"/>
    <x v="0"/>
    <s v="Direct"/>
    <n v="7"/>
    <n v="14"/>
    <n v="46.755200000000002"/>
  </r>
  <r>
    <s v="Import"/>
    <s v="Southern Asia"/>
    <s v="India"/>
    <s v="Loni"/>
    <x v="14"/>
    <x v="0"/>
    <s v="Direct"/>
    <n v="1"/>
    <n v="1"/>
    <n v="20.442"/>
  </r>
  <r>
    <s v="Import"/>
    <s v="Southern Asia"/>
    <s v="India"/>
    <s v="Loni"/>
    <x v="89"/>
    <x v="0"/>
    <s v="Direct"/>
    <n v="2"/>
    <n v="2"/>
    <n v="50.19"/>
  </r>
  <r>
    <s v="Import"/>
    <s v="Southern Asia"/>
    <s v="India"/>
    <s v="Ludhiana"/>
    <x v="80"/>
    <x v="0"/>
    <s v="Direct"/>
    <n v="1"/>
    <n v="2"/>
    <n v="9.8376000000000001"/>
  </r>
  <r>
    <s v="Import"/>
    <s v="Southern Asia"/>
    <s v="India"/>
    <s v="Ludhiana"/>
    <x v="89"/>
    <x v="0"/>
    <s v="Direct"/>
    <n v="1"/>
    <n v="1"/>
    <n v="22.263999999999999"/>
  </r>
  <r>
    <s v="Import"/>
    <s v="Southern Asia"/>
    <s v="India"/>
    <s v="Ludhiana"/>
    <x v="24"/>
    <x v="0"/>
    <s v="Direct"/>
    <n v="2"/>
    <n v="4"/>
    <n v="19.4618"/>
  </r>
  <r>
    <s v="Import"/>
    <s v="Southern Asia"/>
    <s v="India"/>
    <s v="Madras"/>
    <x v="17"/>
    <x v="0"/>
    <s v="Direct"/>
    <n v="59"/>
    <n v="110"/>
    <n v="545.97199999999998"/>
  </r>
  <r>
    <s v="Import"/>
    <s v="Southern Asia"/>
    <s v="India"/>
    <s v="Madras"/>
    <x v="61"/>
    <x v="0"/>
    <s v="Direct"/>
    <n v="1"/>
    <n v="1"/>
    <n v="5.61"/>
  </r>
  <r>
    <s v="Import"/>
    <s v="Southern Asia"/>
    <s v="India"/>
    <s v="Madras"/>
    <x v="0"/>
    <x v="0"/>
    <s v="Direct"/>
    <n v="48"/>
    <n v="57"/>
    <n v="973.03920000000005"/>
  </r>
  <r>
    <s v="Import"/>
    <s v="Southern Asia"/>
    <s v="India"/>
    <s v="Madras"/>
    <x v="13"/>
    <x v="0"/>
    <s v="Direct"/>
    <n v="16"/>
    <n v="20"/>
    <n v="329.95499999999998"/>
  </r>
  <r>
    <s v="Import"/>
    <s v="Southern Asia"/>
    <s v="India"/>
    <s v="Madras"/>
    <x v="39"/>
    <x v="0"/>
    <s v="Direct"/>
    <n v="3"/>
    <n v="3"/>
    <n v="23.523399999999999"/>
  </r>
  <r>
    <s v="Import"/>
    <s v="Southern Asia"/>
    <s v="India"/>
    <s v="Madras"/>
    <x v="40"/>
    <x v="0"/>
    <s v="Direct"/>
    <n v="29"/>
    <n v="30"/>
    <n v="622.58910000000003"/>
  </r>
  <r>
    <s v="Import"/>
    <s v="Southern Asia"/>
    <s v="India"/>
    <s v="Madras"/>
    <x v="14"/>
    <x v="0"/>
    <s v="Direct"/>
    <n v="9"/>
    <n v="11"/>
    <n v="170.167"/>
  </r>
  <r>
    <s v="Import"/>
    <s v="Southern Asia"/>
    <s v="India"/>
    <s v="Madras"/>
    <x v="80"/>
    <x v="0"/>
    <s v="Direct"/>
    <n v="5"/>
    <n v="7"/>
    <n v="91.138199999999998"/>
  </r>
  <r>
    <s v="Import"/>
    <s v="Southern Asia"/>
    <s v="India"/>
    <s v="Madras"/>
    <x v="67"/>
    <x v="0"/>
    <s v="Direct"/>
    <n v="1"/>
    <n v="1"/>
    <n v="11.313499999999999"/>
  </r>
  <r>
    <s v="Import"/>
    <s v="Southern Asia"/>
    <s v="India"/>
    <s v="Madras"/>
    <x v="9"/>
    <x v="0"/>
    <s v="Direct"/>
    <n v="15"/>
    <n v="24"/>
    <n v="144.22399999999999"/>
  </r>
  <r>
    <s v="Import"/>
    <s v="Southern Asia"/>
    <s v="India"/>
    <s v="Mandideep"/>
    <x v="17"/>
    <x v="0"/>
    <s v="Direct"/>
    <n v="1"/>
    <n v="2"/>
    <n v="6.5016999999999996"/>
  </r>
  <r>
    <s v="Import"/>
    <s v="Southern Asia"/>
    <s v="India"/>
    <s v="Mandideep"/>
    <x v="24"/>
    <x v="0"/>
    <s v="Direct"/>
    <n v="2"/>
    <n v="3"/>
    <n v="8.3138000000000005"/>
  </r>
  <r>
    <s v="Import"/>
    <s v="Southern Asia"/>
    <s v="India"/>
    <s v="Mangalore"/>
    <x v="18"/>
    <x v="0"/>
    <s v="Direct"/>
    <n v="1"/>
    <n v="2"/>
    <n v="18.573"/>
  </r>
  <r>
    <s v="Import"/>
    <s v="Southern Asia"/>
    <s v="India"/>
    <s v="Mangalore"/>
    <x v="3"/>
    <x v="0"/>
    <s v="Direct"/>
    <n v="15"/>
    <n v="29"/>
    <n v="263.70080000000002"/>
  </r>
  <r>
    <s v="Import"/>
    <s v="Southern Asia"/>
    <s v="India"/>
    <s v="Mangalore"/>
    <x v="24"/>
    <x v="0"/>
    <s v="Direct"/>
    <n v="3"/>
    <n v="6"/>
    <n v="55.092300000000002"/>
  </r>
  <r>
    <s v="Import"/>
    <s v="Southern Asia"/>
    <s v="India"/>
    <s v="Marmugao (Marmagao)"/>
    <x v="10"/>
    <x v="0"/>
    <s v="Direct"/>
    <n v="1"/>
    <n v="1"/>
    <n v="22.64"/>
  </r>
  <r>
    <s v="Import"/>
    <s v="Southern Asia"/>
    <s v="India"/>
    <s v="Marmugao (Marmagao)"/>
    <x v="11"/>
    <x v="0"/>
    <s v="Direct"/>
    <n v="7"/>
    <n v="9"/>
    <n v="112.26139999999999"/>
  </r>
  <r>
    <s v="Import"/>
    <s v="Southern Asia"/>
    <s v="India"/>
    <s v="Mundra"/>
    <x v="21"/>
    <x v="0"/>
    <s v="Direct"/>
    <n v="11"/>
    <n v="14"/>
    <n v="141.8297"/>
  </r>
  <r>
    <s v="Import"/>
    <s v="Southern Asia"/>
    <s v="India"/>
    <s v="Mundra"/>
    <x v="60"/>
    <x v="0"/>
    <s v="Direct"/>
    <n v="1"/>
    <n v="1"/>
    <n v="11.512600000000001"/>
  </r>
  <r>
    <s v="Import"/>
    <s v="Southern Asia"/>
    <s v="India"/>
    <s v="Mundra"/>
    <x v="29"/>
    <x v="0"/>
    <s v="Direct"/>
    <n v="59"/>
    <n v="60"/>
    <n v="1169.8804"/>
  </r>
  <r>
    <s v="Import"/>
    <s v="Southern Asia"/>
    <s v="India"/>
    <s v="Mundra"/>
    <x v="11"/>
    <x v="0"/>
    <s v="Direct"/>
    <n v="40"/>
    <n v="53"/>
    <n v="623.50350000000003"/>
  </r>
  <r>
    <s v="Import"/>
    <s v="Southern Asia"/>
    <s v="India"/>
    <s v="Mundra"/>
    <x v="6"/>
    <x v="0"/>
    <s v="Direct"/>
    <n v="1"/>
    <n v="1"/>
    <n v="1.883"/>
  </r>
  <r>
    <s v="Import"/>
    <s v="Southern Asia"/>
    <s v="India"/>
    <s v="Mundra"/>
    <x v="16"/>
    <x v="0"/>
    <s v="Direct"/>
    <n v="3"/>
    <n v="4"/>
    <n v="18.3842"/>
  </r>
  <r>
    <s v="Import"/>
    <s v="South-East Asia"/>
    <s v="Philippines"/>
    <s v="Manila North Harbour"/>
    <x v="53"/>
    <x v="0"/>
    <s v="Direct"/>
    <n v="3"/>
    <n v="5"/>
    <n v="24.006"/>
  </r>
  <r>
    <s v="Import"/>
    <s v="South-East Asia"/>
    <s v="Philippines"/>
    <s v="Philippines - other"/>
    <x v="40"/>
    <x v="0"/>
    <s v="Direct"/>
    <n v="6"/>
    <n v="6"/>
    <n v="81.727999999999994"/>
  </r>
  <r>
    <s v="Import"/>
    <s v="South-East Asia"/>
    <s v="Philippines"/>
    <s v="Subic Bay"/>
    <x v="10"/>
    <x v="0"/>
    <s v="Direct"/>
    <n v="5"/>
    <n v="5"/>
    <n v="107.17"/>
  </r>
  <r>
    <s v="Import"/>
    <s v="South-East Asia"/>
    <s v="Philippines"/>
    <s v="Subic Bay"/>
    <x v="25"/>
    <x v="0"/>
    <s v="Direct"/>
    <n v="1"/>
    <n v="1"/>
    <n v="23.71"/>
  </r>
  <r>
    <s v="Import"/>
    <s v="South-East Asia"/>
    <s v="Singapore"/>
    <s v="Singapore"/>
    <x v="57"/>
    <x v="0"/>
    <s v="Direct"/>
    <n v="39"/>
    <n v="47"/>
    <n v="782.36779999999999"/>
  </r>
  <r>
    <s v="Import"/>
    <s v="South-East Asia"/>
    <s v="Singapore"/>
    <s v="Singapore"/>
    <x v="109"/>
    <x v="0"/>
    <s v="Direct"/>
    <n v="1"/>
    <n v="2"/>
    <n v="24.202999999999999"/>
  </r>
  <r>
    <s v="Import"/>
    <s v="South-East Asia"/>
    <s v="Singapore"/>
    <s v="Singapore"/>
    <x v="51"/>
    <x v="0"/>
    <s v="Direct"/>
    <n v="8"/>
    <n v="13"/>
    <n v="139.73169999999999"/>
  </r>
  <r>
    <s v="Import"/>
    <s v="South-East Asia"/>
    <s v="Singapore"/>
    <s v="Singapore"/>
    <x v="47"/>
    <x v="0"/>
    <s v="Direct"/>
    <n v="5074"/>
    <n v="8651"/>
    <n v="19134.621999999999"/>
  </r>
  <r>
    <s v="Import"/>
    <s v="South-East Asia"/>
    <s v="Singapore"/>
    <s v="Singapore"/>
    <x v="13"/>
    <x v="0"/>
    <s v="Direct"/>
    <n v="30"/>
    <n v="52"/>
    <n v="373.51819999999998"/>
  </r>
  <r>
    <s v="Import"/>
    <s v="South-East Asia"/>
    <s v="Singapore"/>
    <s v="Singapore"/>
    <x v="62"/>
    <x v="0"/>
    <s v="Direct"/>
    <n v="17"/>
    <n v="18"/>
    <n v="187.1807"/>
  </r>
  <r>
    <s v="Import"/>
    <s v="South-East Asia"/>
    <s v="Singapore"/>
    <s v="Singapore"/>
    <x v="1"/>
    <x v="0"/>
    <s v="Direct"/>
    <n v="6"/>
    <n v="11"/>
    <n v="100.76220000000001"/>
  </r>
  <r>
    <s v="Import"/>
    <s v="South-East Asia"/>
    <s v="Singapore"/>
    <s v="Singapore"/>
    <x v="36"/>
    <x v="0"/>
    <s v="Direct"/>
    <n v="44"/>
    <n v="84"/>
    <n v="746.25519999999995"/>
  </r>
  <r>
    <s v="Import"/>
    <s v="South-East Asia"/>
    <s v="Singapore"/>
    <s v="Singapore"/>
    <x v="78"/>
    <x v="0"/>
    <s v="Direct"/>
    <n v="7"/>
    <n v="8"/>
    <n v="55.726100000000002"/>
  </r>
  <r>
    <s v="Import"/>
    <s v="South-East Asia"/>
    <s v="Singapore"/>
    <s v="Singapore"/>
    <x v="70"/>
    <x v="0"/>
    <s v="Direct"/>
    <n v="3"/>
    <n v="5"/>
    <n v="46.997"/>
  </r>
  <r>
    <s v="Import"/>
    <s v="South-East Asia"/>
    <s v="Singapore"/>
    <s v="Singapore"/>
    <x v="32"/>
    <x v="0"/>
    <s v="Direct"/>
    <n v="56"/>
    <n v="91"/>
    <n v="530.32010000000002"/>
  </r>
  <r>
    <s v="Import"/>
    <s v="South-East Asia"/>
    <s v="Singapore"/>
    <s v="Singapore"/>
    <x v="14"/>
    <x v="0"/>
    <s v="Direct"/>
    <n v="658"/>
    <n v="1019"/>
    <n v="18574.033500000001"/>
  </r>
  <r>
    <s v="Import"/>
    <s v="South-East Asia"/>
    <s v="Singapore"/>
    <s v="Singapore"/>
    <x v="11"/>
    <x v="1"/>
    <s v="Direct"/>
    <n v="59"/>
    <n v="0"/>
    <n v="386.39400000000001"/>
  </r>
  <r>
    <s v="Import"/>
    <s v="South-East Asia"/>
    <s v="Singapore"/>
    <s v="Singapore"/>
    <x v="18"/>
    <x v="0"/>
    <s v="Transhipment"/>
    <n v="1"/>
    <n v="1"/>
    <n v="12.0946"/>
  </r>
  <r>
    <s v="Import"/>
    <s v="South-East Asia"/>
    <s v="Singapore"/>
    <s v="Singapore"/>
    <x v="20"/>
    <x v="1"/>
    <s v="Direct"/>
    <n v="9"/>
    <n v="0"/>
    <n v="19.055"/>
  </r>
  <r>
    <s v="Import"/>
    <s v="South-East Asia"/>
    <s v="Singapore"/>
    <s v="Singapore"/>
    <x v="20"/>
    <x v="0"/>
    <s v="Direct"/>
    <n v="2"/>
    <n v="2"/>
    <n v="7.0270000000000001"/>
  </r>
  <r>
    <s v="Import"/>
    <s v="South-East Asia"/>
    <s v="Singapore"/>
    <s v="Singapore"/>
    <x v="44"/>
    <x v="0"/>
    <s v="Direct"/>
    <n v="18"/>
    <n v="19"/>
    <n v="210.37979999999999"/>
  </r>
  <r>
    <s v="Import"/>
    <s v="South-East Asia"/>
    <s v="Singapore"/>
    <s v="Singapore"/>
    <x v="25"/>
    <x v="2"/>
    <s v="Direct"/>
    <n v="106"/>
    <n v="0"/>
    <n v="1275558.4950000001"/>
  </r>
  <r>
    <s v="Import"/>
    <s v="South-East Asia"/>
    <s v="Singapore"/>
    <s v="Singapore"/>
    <x v="2"/>
    <x v="0"/>
    <s v="Direct"/>
    <n v="1"/>
    <n v="1"/>
    <n v="7.806"/>
  </r>
  <r>
    <s v="Import"/>
    <s v="South-East Asia"/>
    <s v="Singapore"/>
    <s v="Singapore"/>
    <x v="75"/>
    <x v="0"/>
    <s v="Direct"/>
    <n v="1"/>
    <n v="2"/>
    <n v="6.3810000000000002"/>
  </r>
  <r>
    <s v="Import"/>
    <s v="South-East Asia"/>
    <s v="Singapore"/>
    <s v="Singapore"/>
    <x v="16"/>
    <x v="0"/>
    <s v="Direct"/>
    <n v="64"/>
    <n v="120"/>
    <n v="1017.8794"/>
  </r>
  <r>
    <s v="Import"/>
    <s v="South-East Asia"/>
    <s v="Singapore"/>
    <s v="Singapore"/>
    <x v="24"/>
    <x v="0"/>
    <s v="Direct"/>
    <n v="55"/>
    <n v="86"/>
    <n v="656.56759999999997"/>
  </r>
  <r>
    <s v="Import"/>
    <s v="South-East Asia"/>
    <s v="Thailand"/>
    <s v="Bangkok"/>
    <x v="69"/>
    <x v="0"/>
    <s v="Direct"/>
    <n v="9"/>
    <n v="9"/>
    <n v="213.779"/>
  </r>
  <r>
    <s v="Import"/>
    <s v="South-East Asia"/>
    <s v="Thailand"/>
    <s v="Bangkok"/>
    <x v="51"/>
    <x v="0"/>
    <s v="Direct"/>
    <n v="4"/>
    <n v="5"/>
    <n v="31.8157"/>
  </r>
  <r>
    <s v="Import"/>
    <s v="South-East Asia"/>
    <s v="Thailand"/>
    <s v="Bangkok"/>
    <x v="39"/>
    <x v="0"/>
    <s v="Direct"/>
    <n v="9"/>
    <n v="9"/>
    <n v="168.5412"/>
  </r>
  <r>
    <s v="Import"/>
    <s v="Southern Asia"/>
    <s v="India"/>
    <s v="NAGPUR"/>
    <x v="3"/>
    <x v="0"/>
    <s v="Direct"/>
    <n v="1"/>
    <n v="1"/>
    <n v="8.2070000000000007"/>
  </r>
  <r>
    <s v="Import"/>
    <s v="Southern Asia"/>
    <s v="India"/>
    <s v="NAGPUR"/>
    <x v="24"/>
    <x v="0"/>
    <s v="Direct"/>
    <n v="1"/>
    <n v="1"/>
    <n v="9.9570000000000007"/>
  </r>
  <r>
    <s v="Import"/>
    <s v="Southern Asia"/>
    <s v="India"/>
    <s v="New Mangalore"/>
    <x v="21"/>
    <x v="0"/>
    <s v="Direct"/>
    <n v="5"/>
    <n v="5"/>
    <n v="85.794600000000003"/>
  </r>
  <r>
    <s v="Import"/>
    <s v="Southern Asia"/>
    <s v="India"/>
    <s v="Patli"/>
    <x v="89"/>
    <x v="0"/>
    <s v="Direct"/>
    <n v="3"/>
    <n v="3"/>
    <n v="64.337000000000003"/>
  </r>
  <r>
    <s v="Import"/>
    <s v="Southern Asia"/>
    <s v="India"/>
    <s v="Patli"/>
    <x v="5"/>
    <x v="0"/>
    <s v="Direct"/>
    <n v="6"/>
    <n v="10"/>
    <n v="64.927700000000002"/>
  </r>
  <r>
    <s v="Import"/>
    <s v="Southern Asia"/>
    <s v="India"/>
    <s v="Patparganj"/>
    <x v="17"/>
    <x v="0"/>
    <s v="Direct"/>
    <n v="3"/>
    <n v="6"/>
    <n v="27.409400000000002"/>
  </r>
  <r>
    <s v="Import"/>
    <s v="Southern Asia"/>
    <s v="India"/>
    <s v="Patparganj"/>
    <x v="89"/>
    <x v="0"/>
    <s v="Direct"/>
    <n v="1"/>
    <n v="1"/>
    <n v="23.37"/>
  </r>
  <r>
    <s v="Import"/>
    <s v="Southern Asia"/>
    <s v="India"/>
    <s v="Patparganj"/>
    <x v="24"/>
    <x v="0"/>
    <s v="Direct"/>
    <n v="13"/>
    <n v="25"/>
    <n v="91.566000000000003"/>
  </r>
  <r>
    <s v="Import"/>
    <s v="Southern Asia"/>
    <s v="India"/>
    <s v="Patparganj"/>
    <x v="8"/>
    <x v="0"/>
    <s v="Direct"/>
    <n v="0"/>
    <n v="0"/>
    <n v="1.3527"/>
  </r>
  <r>
    <s v="Import"/>
    <s v="Southern Asia"/>
    <s v="India"/>
    <s v="Pipavav (Victor) Port"/>
    <x v="21"/>
    <x v="0"/>
    <s v="Direct"/>
    <n v="4"/>
    <n v="5"/>
    <n v="43.75"/>
  </r>
  <r>
    <s v="Import"/>
    <s v="Southern Asia"/>
    <s v="India"/>
    <s v="Pipavav (Victor) Port"/>
    <x v="36"/>
    <x v="0"/>
    <s v="Direct"/>
    <n v="8"/>
    <n v="12"/>
    <n v="49.911099999999998"/>
  </r>
  <r>
    <s v="Import"/>
    <s v="Southern Asia"/>
    <s v="India"/>
    <s v="Pipavav (Victor) Port"/>
    <x v="18"/>
    <x v="0"/>
    <s v="Direct"/>
    <n v="168"/>
    <n v="171"/>
    <n v="4200.9836999999998"/>
  </r>
  <r>
    <s v="Import"/>
    <s v="Southern Asia"/>
    <s v="India"/>
    <s v="Pipavav (Victor) Port"/>
    <x v="19"/>
    <x v="0"/>
    <s v="Direct"/>
    <n v="5"/>
    <n v="10"/>
    <n v="53.2239"/>
  </r>
  <r>
    <s v="Import"/>
    <s v="Southern Asia"/>
    <s v="India"/>
    <s v="Pipavav (Victor) Port"/>
    <x v="3"/>
    <x v="0"/>
    <s v="Direct"/>
    <n v="5"/>
    <n v="7"/>
    <n v="83.144099999999995"/>
  </r>
  <r>
    <s v="Import"/>
    <s v="Southern Asia"/>
    <s v="India"/>
    <s v="Pipavav (Victor) Port"/>
    <x v="5"/>
    <x v="0"/>
    <s v="Direct"/>
    <n v="1"/>
    <n v="2"/>
    <n v="8.4003999999999994"/>
  </r>
  <r>
    <s v="Import"/>
    <s v="Southern Asia"/>
    <s v="India"/>
    <s v="Surat"/>
    <x v="70"/>
    <x v="0"/>
    <s v="Direct"/>
    <n v="1"/>
    <n v="1"/>
    <n v="4.8625999999999996"/>
  </r>
  <r>
    <s v="Import"/>
    <s v="Southern Asia"/>
    <s v="India"/>
    <s v="Surat"/>
    <x v="18"/>
    <x v="0"/>
    <s v="Direct"/>
    <n v="1"/>
    <n v="1"/>
    <n v="8.2379999999999995"/>
  </r>
  <r>
    <s v="Import"/>
    <s v="Southern Asia"/>
    <s v="India"/>
    <s v="Tughlakabad"/>
    <x v="53"/>
    <x v="0"/>
    <s v="Direct"/>
    <n v="1"/>
    <n v="1"/>
    <n v="10.83"/>
  </r>
  <r>
    <s v="Import"/>
    <s v="Southern Asia"/>
    <s v="India"/>
    <s v="Tuticorin"/>
    <x v="29"/>
    <x v="0"/>
    <s v="Direct"/>
    <n v="13"/>
    <n v="26"/>
    <n v="308.37"/>
  </r>
  <r>
    <s v="Import"/>
    <s v="Southern Asia"/>
    <s v="India"/>
    <s v="Tuticorin"/>
    <x v="44"/>
    <x v="0"/>
    <s v="Direct"/>
    <n v="1"/>
    <n v="1"/>
    <n v="10.9414"/>
  </r>
  <r>
    <s v="Import"/>
    <s v="Southern Asia"/>
    <s v="India"/>
    <s v="Tuticorin"/>
    <x v="5"/>
    <x v="0"/>
    <s v="Direct"/>
    <n v="61"/>
    <n v="77"/>
    <n v="322.13490000000002"/>
  </r>
  <r>
    <s v="Import"/>
    <s v="Southern Asia"/>
    <s v="India"/>
    <s v="Visakhapatnam"/>
    <x v="0"/>
    <x v="0"/>
    <s v="Direct"/>
    <n v="8"/>
    <n v="8"/>
    <n v="164.68700000000001"/>
  </r>
  <r>
    <s v="Import"/>
    <s v="Southern Asia"/>
    <s v="Myanmar"/>
    <s v="Rangoon"/>
    <x v="17"/>
    <x v="0"/>
    <s v="Direct"/>
    <n v="2"/>
    <n v="2"/>
    <n v="10.411"/>
  </r>
  <r>
    <s v="Import"/>
    <s v="Southern Asia"/>
    <s v="Myanmar"/>
    <s v="Rangoon"/>
    <x v="51"/>
    <x v="0"/>
    <s v="Direct"/>
    <n v="1"/>
    <n v="1"/>
    <n v="5.6868999999999996"/>
  </r>
  <r>
    <s v="Import"/>
    <s v="Southern Asia"/>
    <s v="Pakistan"/>
    <s v="Karachi"/>
    <x v="21"/>
    <x v="0"/>
    <s v="Direct"/>
    <n v="7"/>
    <n v="8"/>
    <n v="57.342700000000001"/>
  </r>
  <r>
    <s v="Import"/>
    <s v="Southern Asia"/>
    <s v="Pakistan"/>
    <s v="Karachi"/>
    <x v="19"/>
    <x v="0"/>
    <s v="Direct"/>
    <n v="11"/>
    <n v="20"/>
    <n v="61.212000000000003"/>
  </r>
  <r>
    <s v="Import"/>
    <s v="Southern Asia"/>
    <s v="Pakistan"/>
    <s v="Karachi"/>
    <x v="79"/>
    <x v="0"/>
    <s v="Direct"/>
    <n v="2"/>
    <n v="2"/>
    <n v="25.273599999999998"/>
  </r>
  <r>
    <s v="Import"/>
    <s v="Southern Asia"/>
    <s v="Pakistan"/>
    <s v="Karachi"/>
    <x v="3"/>
    <x v="0"/>
    <s v="Direct"/>
    <n v="13"/>
    <n v="23"/>
    <n v="64.796000000000006"/>
  </r>
  <r>
    <s v="Import"/>
    <s v="Southern Asia"/>
    <s v="Pakistan"/>
    <s v="Karachi"/>
    <x v="75"/>
    <x v="0"/>
    <s v="Direct"/>
    <n v="7"/>
    <n v="7"/>
    <n v="98.852599999999995"/>
  </r>
  <r>
    <s v="Import"/>
    <s v="Southern Asia"/>
    <s v="Pakistan"/>
    <s v="Karachi"/>
    <x v="8"/>
    <x v="0"/>
    <s v="Direct"/>
    <n v="9"/>
    <n v="14"/>
    <n v="51.711399999999998"/>
  </r>
  <r>
    <s v="Import"/>
    <s v="Southern Asia"/>
    <s v="Pakistan"/>
    <s v="Muhammad Bin Qasim/Karachi"/>
    <x v="17"/>
    <x v="0"/>
    <s v="Direct"/>
    <n v="3"/>
    <n v="4"/>
    <n v="30.988700000000001"/>
  </r>
  <r>
    <s v="Import"/>
    <s v="Southern Asia"/>
    <s v="Pakistan"/>
    <s v="Muhammad Bin Qasim/Karachi"/>
    <x v="18"/>
    <x v="0"/>
    <s v="Direct"/>
    <n v="2"/>
    <n v="4"/>
    <n v="17.274999999999999"/>
  </r>
  <r>
    <s v="Import"/>
    <s v="Southern Asia"/>
    <s v="Pakistan"/>
    <s v="Muhammad Bin Qasim/Karachi"/>
    <x v="3"/>
    <x v="0"/>
    <s v="Direct"/>
    <n v="1"/>
    <n v="2"/>
    <n v="20.481100000000001"/>
  </r>
  <r>
    <s v="Import"/>
    <s v="Southern Asia"/>
    <s v="Pakistan"/>
    <s v="Muhammad Bin Qasim/Karachi"/>
    <x v="89"/>
    <x v="0"/>
    <s v="Direct"/>
    <n v="10"/>
    <n v="10"/>
    <n v="240.875"/>
  </r>
  <r>
    <s v="Import"/>
    <s v="Southern Asia"/>
    <s v="Pakistan"/>
    <s v="Muhammad Bin Qasim/Karachi"/>
    <x v="24"/>
    <x v="0"/>
    <s v="Direct"/>
    <n v="44"/>
    <n v="80"/>
    <n v="922.80690000000004"/>
  </r>
  <r>
    <s v="Import"/>
    <s v="Southern Asia"/>
    <s v="Pakistan"/>
    <s v="Muhammad Bin Qasim/Karachi"/>
    <x v="8"/>
    <x v="0"/>
    <s v="Direct"/>
    <n v="1"/>
    <n v="1"/>
    <n v="1.9"/>
  </r>
  <r>
    <s v="Import"/>
    <s v="Southern Asia"/>
    <s v="Pakistan"/>
    <s v="Qasim International"/>
    <x v="24"/>
    <x v="0"/>
    <s v="Direct"/>
    <n v="133"/>
    <n v="248"/>
    <n v="1306.9082000000001"/>
  </r>
  <r>
    <s v="Import"/>
    <s v="Southern Asia"/>
    <s v="Sri Lanka"/>
    <s v="Colombo"/>
    <x v="0"/>
    <x v="0"/>
    <s v="Direct"/>
    <n v="110"/>
    <n v="110"/>
    <n v="2732.5439999999999"/>
  </r>
  <r>
    <s v="Import"/>
    <s v="Southern Asia"/>
    <s v="Sri Lanka"/>
    <s v="Colombo"/>
    <x v="10"/>
    <x v="0"/>
    <s v="Direct"/>
    <n v="11"/>
    <n v="20"/>
    <n v="238.12"/>
  </r>
  <r>
    <s v="Import"/>
    <s v="U.S.A."/>
    <s v="United States Of America"/>
    <s v="Baltimore"/>
    <x v="9"/>
    <x v="1"/>
    <s v="Direct"/>
    <n v="526"/>
    <n v="0"/>
    <n v="9333.0501999999997"/>
  </r>
  <r>
    <s v="Import"/>
    <s v="U.S.A."/>
    <s v="United States Of America"/>
    <s v="Boston"/>
    <x v="6"/>
    <x v="0"/>
    <s v="Direct"/>
    <n v="1"/>
    <n v="1"/>
    <n v="1.962"/>
  </r>
  <r>
    <s v="Import"/>
    <s v="U.S.A."/>
    <s v="United States Of America"/>
    <s v="Burnside"/>
    <x v="10"/>
    <x v="0"/>
    <s v="Direct"/>
    <n v="1"/>
    <n v="1"/>
    <n v="20.6"/>
  </r>
  <r>
    <s v="Import"/>
    <s v="U.S.A."/>
    <s v="United States Of America"/>
    <s v="Caciannati"/>
    <x v="13"/>
    <x v="0"/>
    <s v="Direct"/>
    <n v="1"/>
    <n v="2"/>
    <n v="21.074999999999999"/>
  </r>
  <r>
    <s v="Import"/>
    <s v="U.S.A."/>
    <s v="United States Of America"/>
    <s v="Caciannati"/>
    <x v="9"/>
    <x v="0"/>
    <s v="Direct"/>
    <n v="2"/>
    <n v="4"/>
    <n v="29.111999999999998"/>
  </r>
  <r>
    <s v="Import"/>
    <s v="U.S.A."/>
    <s v="United States Of America"/>
    <s v="Charles Town"/>
    <x v="24"/>
    <x v="0"/>
    <s v="Direct"/>
    <n v="1"/>
    <n v="2"/>
    <n v="9.0050000000000008"/>
  </r>
  <r>
    <s v="Import"/>
    <s v="U.S.A."/>
    <s v="United States Of America"/>
    <s v="Charleston"/>
    <x v="0"/>
    <x v="0"/>
    <s v="Direct"/>
    <n v="1"/>
    <n v="1"/>
    <n v="1.2549999999999999"/>
  </r>
  <r>
    <s v="Import"/>
    <s v="U.S.A."/>
    <s v="United States Of America"/>
    <s v="Charleston"/>
    <x v="22"/>
    <x v="0"/>
    <s v="Direct"/>
    <n v="6"/>
    <n v="6"/>
    <n v="101.184"/>
  </r>
  <r>
    <s v="Import"/>
    <s v="U.S.A."/>
    <s v="United States Of America"/>
    <s v="Charleston"/>
    <x v="10"/>
    <x v="0"/>
    <s v="Direct"/>
    <n v="48"/>
    <n v="56"/>
    <n v="928.80700000000002"/>
  </r>
  <r>
    <s v="Import"/>
    <s v="U.S.A."/>
    <s v="United States Of America"/>
    <s v="Charleston"/>
    <x v="14"/>
    <x v="0"/>
    <s v="Direct"/>
    <n v="2"/>
    <n v="3"/>
    <n v="31.571300000000001"/>
  </r>
  <r>
    <s v="Import"/>
    <s v="U.S.A."/>
    <s v="United States Of America"/>
    <s v="Charleston"/>
    <x v="11"/>
    <x v="0"/>
    <s v="Direct"/>
    <n v="32"/>
    <n v="59"/>
    <n v="369.48820000000001"/>
  </r>
  <r>
    <s v="Import"/>
    <s v="U.S.A."/>
    <s v="United States Of America"/>
    <s v="Charleston"/>
    <x v="15"/>
    <x v="0"/>
    <s v="Direct"/>
    <n v="1"/>
    <n v="2"/>
    <n v="14.675000000000001"/>
  </r>
  <r>
    <s v="Import"/>
    <s v="U.S.A."/>
    <s v="United States Of America"/>
    <s v="Charleston"/>
    <x v="31"/>
    <x v="0"/>
    <s v="Direct"/>
    <n v="1"/>
    <n v="2"/>
    <n v="18.145"/>
  </r>
  <r>
    <s v="Import"/>
    <s v="U.S.A."/>
    <s v="United States Of America"/>
    <s v="Charleston"/>
    <x v="16"/>
    <x v="0"/>
    <s v="Direct"/>
    <n v="2"/>
    <n v="3"/>
    <n v="6.6927000000000003"/>
  </r>
  <r>
    <s v="Import"/>
    <s v="U.S.A."/>
    <s v="United States Of America"/>
    <s v="Charleston"/>
    <x v="97"/>
    <x v="0"/>
    <s v="Direct"/>
    <n v="2"/>
    <n v="2"/>
    <n v="29.774000000000001"/>
  </r>
  <r>
    <s v="Import"/>
    <s v="U.S.A."/>
    <s v="United States Of America"/>
    <s v="Charleston"/>
    <x v="67"/>
    <x v="0"/>
    <s v="Direct"/>
    <n v="4"/>
    <n v="8"/>
    <n v="15.2986"/>
  </r>
  <r>
    <s v="Import"/>
    <s v="U.S.A."/>
    <s v="United States Of America"/>
    <s v="Charlotte"/>
    <x v="11"/>
    <x v="0"/>
    <s v="Direct"/>
    <n v="1"/>
    <n v="2"/>
    <n v="2.6217999999999999"/>
  </r>
  <r>
    <s v="Import"/>
    <s v="U.S.A."/>
    <s v="United States Of America"/>
    <s v="Charlotte"/>
    <x v="19"/>
    <x v="0"/>
    <s v="Direct"/>
    <n v="1"/>
    <n v="2"/>
    <n v="18.597999999999999"/>
  </r>
  <r>
    <s v="Import"/>
    <s v="U.S.A."/>
    <s v="United States Of America"/>
    <s v="Charlotte"/>
    <x v="3"/>
    <x v="0"/>
    <s v="Direct"/>
    <n v="3"/>
    <n v="4"/>
    <n v="16.547599999999999"/>
  </r>
  <r>
    <s v="Import"/>
    <s v="U.S.A."/>
    <s v="United States Of America"/>
    <s v="Chicago"/>
    <x v="1"/>
    <x v="0"/>
    <s v="Direct"/>
    <n v="59"/>
    <n v="118"/>
    <n v="1595.2114999999999"/>
  </r>
  <r>
    <s v="Import"/>
    <s v="U.S.A."/>
    <s v="United States Of America"/>
    <s v="Chicago"/>
    <x v="32"/>
    <x v="0"/>
    <s v="Direct"/>
    <n v="29"/>
    <n v="58"/>
    <n v="223.7543"/>
  </r>
  <r>
    <s v="Import"/>
    <s v="U.S.A."/>
    <s v="United States Of America"/>
    <s v="Chicago"/>
    <x v="18"/>
    <x v="0"/>
    <s v="Direct"/>
    <n v="67"/>
    <n v="100"/>
    <n v="845.01059999999995"/>
  </r>
  <r>
    <s v="Import"/>
    <s v="U.S.A."/>
    <s v="United States Of America"/>
    <s v="Chicago"/>
    <x v="66"/>
    <x v="0"/>
    <s v="Direct"/>
    <n v="1"/>
    <n v="2"/>
    <n v="2.9569999999999999"/>
  </r>
  <r>
    <s v="Import"/>
    <s v="U.S.A."/>
    <s v="United States Of America"/>
    <s v="Chicago"/>
    <x v="19"/>
    <x v="0"/>
    <s v="Direct"/>
    <n v="7"/>
    <n v="11"/>
    <n v="49.021099999999997"/>
  </r>
  <r>
    <s v="Import"/>
    <s v="U.S.A."/>
    <s v="United States Of America"/>
    <s v="Chicago"/>
    <x v="79"/>
    <x v="0"/>
    <s v="Direct"/>
    <n v="12"/>
    <n v="24"/>
    <n v="234.50399999999999"/>
  </r>
  <r>
    <s v="Import"/>
    <s v="U.S.A."/>
    <s v="United States Of America"/>
    <s v="Chicago"/>
    <x v="46"/>
    <x v="0"/>
    <s v="Direct"/>
    <n v="2"/>
    <n v="2"/>
    <n v="36.9283"/>
  </r>
  <r>
    <s v="Import"/>
    <s v="U.S.A."/>
    <s v="United States Of America"/>
    <s v="Chicago"/>
    <x v="6"/>
    <x v="0"/>
    <s v="Direct"/>
    <n v="3"/>
    <n v="5"/>
    <n v="9.4250000000000007"/>
  </r>
  <r>
    <s v="Import"/>
    <s v="U.S.A."/>
    <s v="United States Of America"/>
    <s v="Chicago"/>
    <x v="3"/>
    <x v="0"/>
    <s v="Direct"/>
    <n v="6"/>
    <n v="9"/>
    <n v="70.233199999999997"/>
  </r>
  <r>
    <s v="Import"/>
    <s v="U.S.A."/>
    <s v="United States Of America"/>
    <s v="Chicago"/>
    <x v="5"/>
    <x v="0"/>
    <s v="Direct"/>
    <n v="23"/>
    <n v="45"/>
    <n v="175.74180000000001"/>
  </r>
  <r>
    <s v="Import"/>
    <s v="U.S.A."/>
    <s v="United States Of America"/>
    <s v="Chicago"/>
    <x v="95"/>
    <x v="0"/>
    <s v="Direct"/>
    <n v="1"/>
    <n v="1"/>
    <n v="20.345700000000001"/>
  </r>
  <r>
    <s v="Import"/>
    <s v="U.S.A."/>
    <s v="United States Of America"/>
    <s v="Chicago"/>
    <x v="24"/>
    <x v="0"/>
    <s v="Direct"/>
    <n v="2"/>
    <n v="4"/>
    <n v="10.983499999999999"/>
  </r>
  <r>
    <s v="Import"/>
    <s v="U.S.A."/>
    <s v="United States Of America"/>
    <s v="Cleveland - OH"/>
    <x v="0"/>
    <x v="0"/>
    <s v="Direct"/>
    <n v="1"/>
    <n v="1"/>
    <n v="16.542999999999999"/>
  </r>
  <r>
    <s v="Import"/>
    <s v="U.S.A."/>
    <s v="United States Of America"/>
    <s v="Cleveland - OH"/>
    <x v="13"/>
    <x v="0"/>
    <s v="Direct"/>
    <n v="1"/>
    <n v="2"/>
    <n v="3.4378000000000002"/>
  </r>
  <r>
    <s v="Import"/>
    <s v="U.S.A."/>
    <s v="United States Of America"/>
    <s v="Dallas"/>
    <x v="10"/>
    <x v="0"/>
    <s v="Direct"/>
    <n v="3"/>
    <n v="6"/>
    <n v="52.396900000000002"/>
  </r>
  <r>
    <s v="Import"/>
    <s v="U.S.A."/>
    <s v="United States Of America"/>
    <s v="Dallas"/>
    <x v="9"/>
    <x v="0"/>
    <s v="Direct"/>
    <n v="1"/>
    <n v="2"/>
    <n v="22.013999999999999"/>
  </r>
  <r>
    <s v="Import"/>
    <s v="U.S.A."/>
    <s v="United States Of America"/>
    <s v="Denver"/>
    <x v="18"/>
    <x v="0"/>
    <s v="Direct"/>
    <n v="3"/>
    <n v="5"/>
    <n v="43.839399999999998"/>
  </r>
  <r>
    <s v="Import"/>
    <s v="U.S.A."/>
    <s v="United States Of America"/>
    <s v="El Paso"/>
    <x v="16"/>
    <x v="0"/>
    <s v="Direct"/>
    <n v="3"/>
    <n v="5"/>
    <n v="30.094000000000001"/>
  </r>
  <r>
    <s v="Import"/>
    <s v="U.S.A."/>
    <s v="United States Of America"/>
    <s v="El Paso"/>
    <x v="67"/>
    <x v="0"/>
    <s v="Direct"/>
    <n v="1"/>
    <n v="2"/>
    <n v="10.749000000000001"/>
  </r>
  <r>
    <s v="Import"/>
    <s v="U.S.A."/>
    <s v="United States Of America"/>
    <s v="Ellwood City"/>
    <x v="10"/>
    <x v="0"/>
    <s v="Direct"/>
    <n v="5"/>
    <n v="5"/>
    <n v="94.48"/>
  </r>
  <r>
    <s v="Import"/>
    <s v="U.S.A."/>
    <s v="United States Of America"/>
    <s v="Freeport, TX"/>
    <x v="22"/>
    <x v="2"/>
    <s v="Direct"/>
    <n v="1"/>
    <n v="0"/>
    <n v="51658.091999999997"/>
  </r>
  <r>
    <s v="Import"/>
    <s v="U.S.A."/>
    <s v="United States Of America"/>
    <s v="Gainesville"/>
    <x v="9"/>
    <x v="0"/>
    <s v="Direct"/>
    <n v="4"/>
    <n v="8"/>
    <n v="39.841000000000001"/>
  </r>
  <r>
    <s v="Import"/>
    <s v="U.S.A."/>
    <s v="United States Of America"/>
    <s v="Galveston"/>
    <x v="11"/>
    <x v="1"/>
    <s v="Direct"/>
    <n v="56"/>
    <n v="0"/>
    <n v="383.36689999999999"/>
  </r>
  <r>
    <s v="Import"/>
    <s v="U.S.A."/>
    <s v="United States Of America"/>
    <s v="Galveston"/>
    <x v="11"/>
    <x v="1"/>
    <s v="Transhipment"/>
    <n v="10"/>
    <n v="0"/>
    <n v="51.37"/>
  </r>
  <r>
    <s v="Import"/>
    <s v="U.S.A."/>
    <s v="United States Of America"/>
    <s v="Gypsum"/>
    <x v="13"/>
    <x v="0"/>
    <s v="Direct"/>
    <n v="4"/>
    <n v="8"/>
    <n v="65.707999999999998"/>
  </r>
  <r>
    <s v="Import"/>
    <s v="U.S.A."/>
    <s v="United States Of America"/>
    <s v="Houston"/>
    <x v="32"/>
    <x v="0"/>
    <s v="Direct"/>
    <n v="2"/>
    <n v="4"/>
    <n v="10.5641"/>
  </r>
  <r>
    <s v="Import"/>
    <s v="U.S.A."/>
    <s v="United States Of America"/>
    <s v="Houston"/>
    <x v="79"/>
    <x v="0"/>
    <s v="Direct"/>
    <n v="3"/>
    <n v="6"/>
    <n v="59.221299999999999"/>
  </r>
  <r>
    <s v="Import"/>
    <s v="South-East Asia"/>
    <s v="Thailand"/>
    <s v="Bangkok"/>
    <x v="36"/>
    <x v="0"/>
    <s v="Direct"/>
    <n v="37"/>
    <n v="72"/>
    <n v="498.0813"/>
  </r>
  <r>
    <s v="Import"/>
    <s v="South-East Asia"/>
    <s v="Thailand"/>
    <s v="Bangkok"/>
    <x v="70"/>
    <x v="0"/>
    <s v="Direct"/>
    <n v="126"/>
    <n v="252"/>
    <n v="2100.6637000000001"/>
  </r>
  <r>
    <s v="Import"/>
    <s v="South-East Asia"/>
    <s v="Thailand"/>
    <s v="Bangkok"/>
    <x v="101"/>
    <x v="0"/>
    <s v="Direct"/>
    <n v="9"/>
    <n v="9"/>
    <n v="153.56989999999999"/>
  </r>
  <r>
    <s v="Import"/>
    <s v="South-East Asia"/>
    <s v="Thailand"/>
    <s v="Bangkok"/>
    <x v="91"/>
    <x v="0"/>
    <s v="Direct"/>
    <n v="221"/>
    <n v="221"/>
    <n v="5943.9902000000002"/>
  </r>
  <r>
    <s v="Import"/>
    <s v="South-East Asia"/>
    <s v="Thailand"/>
    <s v="Bangkok"/>
    <x v="11"/>
    <x v="0"/>
    <s v="Direct"/>
    <n v="39"/>
    <n v="52"/>
    <n v="296.55130000000003"/>
  </r>
  <r>
    <s v="Import"/>
    <s v="South-East Asia"/>
    <s v="Thailand"/>
    <s v="Bangkok"/>
    <x v="16"/>
    <x v="0"/>
    <s v="Direct"/>
    <n v="21"/>
    <n v="27"/>
    <n v="145.52359999999999"/>
  </r>
  <r>
    <s v="Import"/>
    <s v="South-East Asia"/>
    <s v="Thailand"/>
    <s v="Bangkok Modern Terminals"/>
    <x v="17"/>
    <x v="0"/>
    <s v="Direct"/>
    <n v="3"/>
    <n v="3"/>
    <n v="24.402999999999999"/>
  </r>
  <r>
    <s v="Import"/>
    <s v="South-East Asia"/>
    <s v="Thailand"/>
    <s v="Bangkok Modern Terminals"/>
    <x v="18"/>
    <x v="0"/>
    <s v="Direct"/>
    <n v="9"/>
    <n v="14"/>
    <n v="54.993699999999997"/>
  </r>
  <r>
    <s v="Import"/>
    <s v="South-East Asia"/>
    <s v="Thailand"/>
    <s v="Bangkok Modern Terminals"/>
    <x v="15"/>
    <x v="0"/>
    <s v="Direct"/>
    <n v="1"/>
    <n v="1"/>
    <n v="20.96"/>
  </r>
  <r>
    <s v="Import"/>
    <s v="South-East Asia"/>
    <s v="Thailand"/>
    <s v="Bangkok Modern Terminals"/>
    <x v="7"/>
    <x v="0"/>
    <s v="Direct"/>
    <n v="8"/>
    <n v="15"/>
    <n v="38.367400000000004"/>
  </r>
  <r>
    <s v="Import"/>
    <s v="South-East Asia"/>
    <s v="Thailand"/>
    <s v="Bangkok Modern Terminals"/>
    <x v="6"/>
    <x v="0"/>
    <s v="Direct"/>
    <n v="1"/>
    <n v="1"/>
    <n v="2.5630000000000002"/>
  </r>
  <r>
    <s v="Import"/>
    <s v="South-East Asia"/>
    <s v="Thailand"/>
    <s v="Bangkok Modern Terminals"/>
    <x v="3"/>
    <x v="0"/>
    <s v="Direct"/>
    <n v="19"/>
    <n v="27"/>
    <n v="243.00460000000001"/>
  </r>
  <r>
    <s v="Import"/>
    <s v="South-East Asia"/>
    <s v="Thailand"/>
    <s v="Bangkok Modern Terminals"/>
    <x v="89"/>
    <x v="0"/>
    <s v="Direct"/>
    <n v="6"/>
    <n v="6"/>
    <n v="131.8177"/>
  </r>
  <r>
    <s v="Import"/>
    <s v="South-East Asia"/>
    <s v="Thailand"/>
    <s v="Bangkok Modern Terminals"/>
    <x v="67"/>
    <x v="0"/>
    <s v="Direct"/>
    <n v="2"/>
    <n v="2"/>
    <n v="2.1907000000000001"/>
  </r>
  <r>
    <s v="Import"/>
    <s v="South-East Asia"/>
    <s v="Thailand"/>
    <s v="Laem Chabang"/>
    <x v="93"/>
    <x v="0"/>
    <s v="Direct"/>
    <n v="163"/>
    <n v="163"/>
    <n v="3771.9913000000001"/>
  </r>
  <r>
    <s v="Import"/>
    <s v="South-East Asia"/>
    <s v="Thailand"/>
    <s v="Laem Chabang"/>
    <x v="17"/>
    <x v="0"/>
    <s v="Direct"/>
    <n v="3"/>
    <n v="3"/>
    <n v="26.7319"/>
  </r>
  <r>
    <s v="Import"/>
    <s v="South-East Asia"/>
    <s v="Thailand"/>
    <s v="Laem Chabang"/>
    <x v="22"/>
    <x v="0"/>
    <s v="Direct"/>
    <n v="73"/>
    <n v="73"/>
    <n v="1475.5698"/>
  </r>
  <r>
    <s v="Import"/>
    <s v="South-East Asia"/>
    <s v="Thailand"/>
    <s v="Laem Chabang"/>
    <x v="10"/>
    <x v="0"/>
    <s v="Direct"/>
    <n v="564"/>
    <n v="603"/>
    <n v="11064.6962"/>
  </r>
  <r>
    <s v="Import"/>
    <s v="South-East Asia"/>
    <s v="Thailand"/>
    <s v="Laem Chabang"/>
    <x v="23"/>
    <x v="0"/>
    <s v="Direct"/>
    <n v="1"/>
    <n v="1"/>
    <n v="9.24"/>
  </r>
  <r>
    <s v="Import"/>
    <s v="South-East Asia"/>
    <s v="Thailand"/>
    <s v="Laem Chabang"/>
    <x v="98"/>
    <x v="0"/>
    <s v="Direct"/>
    <n v="634"/>
    <n v="634"/>
    <n v="14603.699000000001"/>
  </r>
  <r>
    <s v="Import"/>
    <s v="South-East Asia"/>
    <s v="Thailand"/>
    <s v="Laem Chabang"/>
    <x v="30"/>
    <x v="0"/>
    <s v="Direct"/>
    <n v="6"/>
    <n v="8"/>
    <n v="118.0972"/>
  </r>
  <r>
    <s v="Import"/>
    <s v="South-East Asia"/>
    <s v="Thailand"/>
    <s v="Laem Chabang"/>
    <x v="18"/>
    <x v="0"/>
    <s v="Direct"/>
    <n v="380"/>
    <n v="456"/>
    <n v="8433.6852999999992"/>
  </r>
  <r>
    <s v="Import"/>
    <s v="South-East Asia"/>
    <s v="Thailand"/>
    <s v="Laem Chabang"/>
    <x v="19"/>
    <x v="0"/>
    <s v="Direct"/>
    <n v="5"/>
    <n v="8"/>
    <n v="44.400599999999997"/>
  </r>
  <r>
    <s v="Import"/>
    <s v="South-East Asia"/>
    <s v="Thailand"/>
    <s v="Laem Chabang"/>
    <x v="53"/>
    <x v="0"/>
    <s v="Direct"/>
    <n v="98"/>
    <n v="172"/>
    <n v="923.7867"/>
  </r>
  <r>
    <s v="Import"/>
    <s v="South-East Asia"/>
    <s v="Thailand"/>
    <s v="Laem Chabang"/>
    <x v="7"/>
    <x v="1"/>
    <s v="Direct"/>
    <n v="6"/>
    <n v="0"/>
    <n v="50.94"/>
  </r>
  <r>
    <s v="Import"/>
    <s v="South-East Asia"/>
    <s v="Thailand"/>
    <s v="Laem Chabang"/>
    <x v="82"/>
    <x v="0"/>
    <s v="Direct"/>
    <n v="9"/>
    <n v="9"/>
    <n v="222.43199999999999"/>
  </r>
  <r>
    <s v="Import"/>
    <s v="South-East Asia"/>
    <s v="Thailand"/>
    <s v="Laem Chabang"/>
    <x v="25"/>
    <x v="0"/>
    <s v="Direct"/>
    <n v="27"/>
    <n v="27"/>
    <n v="525.74710000000005"/>
  </r>
  <r>
    <s v="Import"/>
    <s v="South-East Asia"/>
    <s v="Thailand"/>
    <s v="Laem Chabang"/>
    <x v="31"/>
    <x v="0"/>
    <s v="Direct"/>
    <n v="31"/>
    <n v="31"/>
    <n v="745.73929999999996"/>
  </r>
  <r>
    <s v="Import"/>
    <s v="South-East Asia"/>
    <s v="Thailand"/>
    <s v="Laem Chabang"/>
    <x v="9"/>
    <x v="1"/>
    <s v="Direct"/>
    <n v="22"/>
    <n v="0"/>
    <n v="510.65499999999997"/>
  </r>
  <r>
    <s v="Import"/>
    <s v="U.S.A."/>
    <s v="United States Of America"/>
    <s v="Houston"/>
    <x v="46"/>
    <x v="0"/>
    <s v="Direct"/>
    <n v="9"/>
    <n v="9"/>
    <n v="194.51300000000001"/>
  </r>
  <r>
    <s v="Import"/>
    <s v="U.S.A."/>
    <s v="United States Of America"/>
    <s v="Houston"/>
    <x v="6"/>
    <x v="0"/>
    <s v="Direct"/>
    <n v="36"/>
    <n v="64"/>
    <n v="178.76599999999999"/>
  </r>
  <r>
    <s v="Import"/>
    <s v="U.S.A."/>
    <s v="United States Of America"/>
    <s v="Houston"/>
    <x v="25"/>
    <x v="0"/>
    <s v="Direct"/>
    <n v="26"/>
    <n v="27"/>
    <n v="479.30119999999999"/>
  </r>
  <r>
    <s v="Import"/>
    <s v="U.S.A."/>
    <s v="United States Of America"/>
    <s v="Houston"/>
    <x v="3"/>
    <x v="0"/>
    <s v="Direct"/>
    <n v="2"/>
    <n v="3"/>
    <n v="12.4421"/>
  </r>
  <r>
    <s v="Import"/>
    <s v="U.S.A."/>
    <s v="United States Of America"/>
    <s v="Houston"/>
    <x v="4"/>
    <x v="0"/>
    <s v="Direct"/>
    <n v="1"/>
    <n v="1"/>
    <n v="15.115"/>
  </r>
  <r>
    <s v="Import"/>
    <s v="U.S.A."/>
    <s v="United States Of America"/>
    <s v="Houston"/>
    <x v="5"/>
    <x v="0"/>
    <s v="Direct"/>
    <n v="1"/>
    <n v="1"/>
    <n v="2.8929999999999998"/>
  </r>
  <r>
    <s v="Import"/>
    <s v="U.S.A."/>
    <s v="United States Of America"/>
    <s v="Jacksonville"/>
    <x v="10"/>
    <x v="0"/>
    <s v="Direct"/>
    <n v="2"/>
    <n v="3"/>
    <n v="40.130000000000003"/>
  </r>
  <r>
    <s v="Import"/>
    <s v="U.S.A."/>
    <s v="United States Of America"/>
    <s v="Joliet"/>
    <x v="7"/>
    <x v="0"/>
    <s v="Direct"/>
    <n v="24"/>
    <n v="46"/>
    <n v="188.1883"/>
  </r>
  <r>
    <s v="Import"/>
    <s v="U.S.A."/>
    <s v="United States Of America"/>
    <s v="Joliet"/>
    <x v="9"/>
    <x v="0"/>
    <s v="Direct"/>
    <n v="19"/>
    <n v="38"/>
    <n v="293.58100000000002"/>
  </r>
  <r>
    <s v="Import"/>
    <s v="U.S.A."/>
    <s v="United States Of America"/>
    <s v="Jonesboro"/>
    <x v="11"/>
    <x v="0"/>
    <s v="Direct"/>
    <n v="2"/>
    <n v="4"/>
    <n v="14.641999999999999"/>
  </r>
  <r>
    <s v="Import"/>
    <s v="U.S.A."/>
    <s v="United States Of America"/>
    <s v="Kansas City"/>
    <x v="11"/>
    <x v="0"/>
    <s v="Direct"/>
    <n v="10"/>
    <n v="19"/>
    <n v="115.5839"/>
  </r>
  <r>
    <s v="Import"/>
    <s v="U.S.A."/>
    <s v="United States Of America"/>
    <s v="Kansas City"/>
    <x v="5"/>
    <x v="0"/>
    <s v="Direct"/>
    <n v="4"/>
    <n v="8"/>
    <n v="50.097000000000001"/>
  </r>
  <r>
    <s v="Import"/>
    <s v="U.S.A."/>
    <s v="United States Of America"/>
    <s v="Kansas City - KA"/>
    <x v="11"/>
    <x v="0"/>
    <s v="Direct"/>
    <n v="4"/>
    <n v="7"/>
    <n v="15.3757"/>
  </r>
  <r>
    <s v="Import"/>
    <s v="U.S.A."/>
    <s v="United States Of America"/>
    <s v="Lincoln"/>
    <x v="9"/>
    <x v="0"/>
    <s v="Direct"/>
    <n v="1"/>
    <n v="2"/>
    <n v="8.5079999999999991"/>
  </r>
  <r>
    <s v="Import"/>
    <s v="U.S.A."/>
    <s v="United States Of America"/>
    <s v="Long Beach"/>
    <x v="57"/>
    <x v="0"/>
    <s v="Direct"/>
    <n v="1"/>
    <n v="2"/>
    <n v="4.4316000000000004"/>
  </r>
  <r>
    <s v="Import"/>
    <s v="U.S.A."/>
    <s v="United States Of America"/>
    <s v="Long Beach"/>
    <x v="1"/>
    <x v="0"/>
    <s v="Direct"/>
    <n v="15"/>
    <n v="30"/>
    <n v="432.983"/>
  </r>
  <r>
    <s v="Import"/>
    <s v="U.S.A."/>
    <s v="United States Of America"/>
    <s v="Long Beach"/>
    <x v="36"/>
    <x v="0"/>
    <s v="Direct"/>
    <n v="3"/>
    <n v="4"/>
    <n v="21.364000000000001"/>
  </r>
  <r>
    <s v="Import"/>
    <s v="U.S.A."/>
    <s v="United States Of America"/>
    <s v="Long Beach"/>
    <x v="32"/>
    <x v="0"/>
    <s v="Direct"/>
    <n v="2"/>
    <n v="4"/>
    <n v="21.542000000000002"/>
  </r>
  <r>
    <s v="Import"/>
    <s v="U.S.A."/>
    <s v="United States Of America"/>
    <s v="Long Beach"/>
    <x v="18"/>
    <x v="0"/>
    <s v="Direct"/>
    <n v="27"/>
    <n v="47"/>
    <n v="392.9776"/>
  </r>
  <r>
    <s v="Import"/>
    <s v="U.S.A."/>
    <s v="United States Of America"/>
    <s v="Long Beach"/>
    <x v="19"/>
    <x v="0"/>
    <s v="Direct"/>
    <n v="17"/>
    <n v="32"/>
    <n v="196.69380000000001"/>
  </r>
  <r>
    <s v="Import"/>
    <s v="U.S.A."/>
    <s v="United States Of America"/>
    <s v="Long Beach"/>
    <x v="79"/>
    <x v="0"/>
    <s v="Direct"/>
    <n v="4"/>
    <n v="7"/>
    <n v="56.155999999999999"/>
  </r>
  <r>
    <s v="Import"/>
    <s v="U.S.A."/>
    <s v="United States Of America"/>
    <s v="Long Beach"/>
    <x v="7"/>
    <x v="1"/>
    <s v="Direct"/>
    <n v="8"/>
    <n v="0"/>
    <n v="43.207999999999998"/>
  </r>
  <r>
    <s v="Import"/>
    <s v="U.S.A."/>
    <s v="United States Of America"/>
    <s v="Long Beach"/>
    <x v="6"/>
    <x v="0"/>
    <s v="Direct"/>
    <n v="7"/>
    <n v="12"/>
    <n v="45.810200000000002"/>
  </r>
  <r>
    <s v="Import"/>
    <s v="U.S.A."/>
    <s v="United States Of America"/>
    <s v="Long Beach"/>
    <x v="3"/>
    <x v="0"/>
    <s v="Direct"/>
    <n v="21"/>
    <n v="34"/>
    <n v="238.96250000000001"/>
  </r>
  <r>
    <s v="Import"/>
    <s v="U.S.A."/>
    <s v="United States Of America"/>
    <s v="Long Beach"/>
    <x v="5"/>
    <x v="0"/>
    <s v="Direct"/>
    <n v="80"/>
    <n v="160"/>
    <n v="1000.5345"/>
  </r>
  <r>
    <s v="Import"/>
    <s v="U.S.A."/>
    <s v="United States Of America"/>
    <s v="Long Beach"/>
    <x v="8"/>
    <x v="0"/>
    <s v="Direct"/>
    <n v="25"/>
    <n v="40"/>
    <n v="395.25349999999997"/>
  </r>
  <r>
    <s v="Import"/>
    <s v="U.S.A."/>
    <s v="United States Of America"/>
    <s v="Longview"/>
    <x v="4"/>
    <x v="2"/>
    <s v="Direct"/>
    <n v="1"/>
    <n v="0"/>
    <n v="18560"/>
  </r>
  <r>
    <s v="Import"/>
    <s v="U.S.A."/>
    <s v="United States Of America"/>
    <s v="Los Angeles"/>
    <x v="10"/>
    <x v="0"/>
    <s v="Direct"/>
    <n v="24"/>
    <n v="31"/>
    <n v="362.71809999999999"/>
  </r>
  <r>
    <s v="Import"/>
    <s v="South-East Asia"/>
    <s v="Thailand"/>
    <s v="Lat Krabang"/>
    <x v="29"/>
    <x v="0"/>
    <s v="Direct"/>
    <n v="1"/>
    <n v="2"/>
    <n v="24.8"/>
  </r>
  <r>
    <s v="Import"/>
    <s v="South-East Asia"/>
    <s v="Thailand"/>
    <s v="Lat Krabang"/>
    <x v="40"/>
    <x v="0"/>
    <s v="Direct"/>
    <n v="19"/>
    <n v="20"/>
    <n v="384.4085"/>
  </r>
  <r>
    <s v="Import"/>
    <s v="South-East Asia"/>
    <s v="Thailand"/>
    <s v="Lat Krabang"/>
    <x v="32"/>
    <x v="0"/>
    <s v="Direct"/>
    <n v="2"/>
    <n v="4"/>
    <n v="16.548999999999999"/>
  </r>
  <r>
    <s v="Import"/>
    <s v="South-East Asia"/>
    <s v="Thailand"/>
    <s v="Lat Krabang"/>
    <x v="44"/>
    <x v="0"/>
    <s v="Direct"/>
    <n v="5"/>
    <n v="6"/>
    <n v="70.266900000000007"/>
  </r>
  <r>
    <s v="Import"/>
    <s v="South-East Asia"/>
    <s v="Thailand"/>
    <s v="Samuthprakarn"/>
    <x v="62"/>
    <x v="0"/>
    <s v="Direct"/>
    <n v="1"/>
    <n v="2"/>
    <n v="14.824199999999999"/>
  </r>
  <r>
    <s v="Import"/>
    <s v="South-East Asia"/>
    <s v="Thailand"/>
    <s v="Siam Bangkok Port"/>
    <x v="11"/>
    <x v="0"/>
    <s v="Direct"/>
    <n v="2"/>
    <n v="4"/>
    <n v="19.142600000000002"/>
  </r>
  <r>
    <s v="Import"/>
    <s v="South-East Asia"/>
    <s v="Thailand"/>
    <s v="Siam Bangkok Port"/>
    <x v="44"/>
    <x v="0"/>
    <s v="Direct"/>
    <n v="4"/>
    <n v="5"/>
    <n v="26.494299999999999"/>
  </r>
  <r>
    <s v="Import"/>
    <s v="South-East Asia"/>
    <s v="Vietnam"/>
    <s v="Cai Mep"/>
    <x v="10"/>
    <x v="0"/>
    <s v="Direct"/>
    <n v="13"/>
    <n v="13"/>
    <n v="217.876"/>
  </r>
  <r>
    <s v="Import"/>
    <s v="South-East Asia"/>
    <s v="Vietnam"/>
    <s v="Cat Lai"/>
    <x v="57"/>
    <x v="0"/>
    <s v="Direct"/>
    <n v="1"/>
    <n v="1"/>
    <n v="14.9625"/>
  </r>
  <r>
    <s v="Import"/>
    <s v="South-East Asia"/>
    <s v="Vietnam"/>
    <s v="Cat Lai"/>
    <x v="13"/>
    <x v="0"/>
    <s v="Direct"/>
    <n v="5"/>
    <n v="9"/>
    <n v="83.601699999999994"/>
  </r>
  <r>
    <s v="Import"/>
    <s v="South-East Asia"/>
    <s v="Vietnam"/>
    <s v="Cat Lai"/>
    <x v="62"/>
    <x v="0"/>
    <s v="Direct"/>
    <n v="58"/>
    <n v="76"/>
    <n v="767.07899999999995"/>
  </r>
  <r>
    <s v="Import"/>
    <s v="South-East Asia"/>
    <s v="Vietnam"/>
    <s v="Cat Lai"/>
    <x v="32"/>
    <x v="0"/>
    <s v="Direct"/>
    <n v="2"/>
    <n v="3"/>
    <n v="14.751799999999999"/>
  </r>
  <r>
    <s v="Import"/>
    <s v="South-East Asia"/>
    <s v="Vietnam"/>
    <s v="Cat Lai"/>
    <x v="14"/>
    <x v="0"/>
    <s v="Direct"/>
    <n v="2"/>
    <n v="2"/>
    <n v="47.26"/>
  </r>
  <r>
    <s v="Import"/>
    <s v="South-East Asia"/>
    <s v="Vietnam"/>
    <s v="Cat Lai"/>
    <x v="24"/>
    <x v="0"/>
    <s v="Direct"/>
    <n v="16"/>
    <n v="32"/>
    <n v="320.69420000000002"/>
  </r>
  <r>
    <s v="Import"/>
    <s v="South-East Asia"/>
    <s v="Vietnam"/>
    <s v="Da Nang"/>
    <x v="97"/>
    <x v="0"/>
    <s v="Direct"/>
    <n v="1"/>
    <n v="1"/>
    <n v="18.54"/>
  </r>
  <r>
    <s v="Import"/>
    <s v="South-East Asia"/>
    <s v="Vietnam"/>
    <s v="Haiphong"/>
    <x v="21"/>
    <x v="0"/>
    <s v="Direct"/>
    <n v="1"/>
    <n v="1"/>
    <n v="6.6582999999999997"/>
  </r>
  <r>
    <s v="Import"/>
    <s v="South-East Asia"/>
    <s v="Vietnam"/>
    <s v="Haiphong"/>
    <x v="98"/>
    <x v="0"/>
    <s v="Direct"/>
    <n v="1296"/>
    <n v="1296"/>
    <n v="36548.595999999998"/>
  </r>
  <r>
    <s v="Import"/>
    <s v="South-East Asia"/>
    <s v="Vietnam"/>
    <s v="Haiphong"/>
    <x v="54"/>
    <x v="0"/>
    <s v="Direct"/>
    <n v="18"/>
    <n v="32"/>
    <n v="210.13460000000001"/>
  </r>
  <r>
    <s v="Import"/>
    <s v="South-East Asia"/>
    <s v="Vietnam"/>
    <s v="Haiphong"/>
    <x v="46"/>
    <x v="0"/>
    <s v="Direct"/>
    <n v="6"/>
    <n v="6"/>
    <n v="180"/>
  </r>
  <r>
    <s v="Import"/>
    <s v="South-East Asia"/>
    <s v="Vietnam"/>
    <s v="Haiphong"/>
    <x v="7"/>
    <x v="0"/>
    <s v="Direct"/>
    <n v="14"/>
    <n v="14"/>
    <n v="286.91699999999997"/>
  </r>
  <r>
    <s v="Import"/>
    <s v="South-East Asia"/>
    <s v="Vietnam"/>
    <s v="Haiphong"/>
    <x v="31"/>
    <x v="0"/>
    <s v="Direct"/>
    <n v="4"/>
    <n v="4"/>
    <n v="99.168000000000006"/>
  </r>
  <r>
    <s v="Import"/>
    <s v="South-East Asia"/>
    <s v="Vietnam"/>
    <s v="Haiphong"/>
    <x v="9"/>
    <x v="0"/>
    <s v="Direct"/>
    <n v="7"/>
    <n v="12"/>
    <n v="122.84399999999999"/>
  </r>
  <r>
    <s v="Import"/>
    <s v="South-East Asia"/>
    <s v="Vietnam"/>
    <s v="Phuoc Long"/>
    <x v="60"/>
    <x v="0"/>
    <s v="Direct"/>
    <n v="1"/>
    <n v="1"/>
    <n v="3.4363999999999999"/>
  </r>
  <r>
    <s v="Import"/>
    <s v="South-East Asia"/>
    <s v="Vietnam"/>
    <s v="Phuoc Long"/>
    <x v="62"/>
    <x v="0"/>
    <s v="Direct"/>
    <n v="20"/>
    <n v="26"/>
    <n v="242.8186"/>
  </r>
  <r>
    <s v="Import"/>
    <s v="South-East Asia"/>
    <s v="Vietnam"/>
    <s v="Phuoc Long"/>
    <x v="8"/>
    <x v="0"/>
    <s v="Direct"/>
    <n v="2"/>
    <n v="4"/>
    <n v="25.334199999999999"/>
  </r>
  <r>
    <s v="Import"/>
    <s v="South-East Asia"/>
    <s v="Vietnam"/>
    <s v="Qui Nhon"/>
    <x v="51"/>
    <x v="0"/>
    <s v="Direct"/>
    <n v="5"/>
    <n v="9"/>
    <n v="48.741599999999998"/>
  </r>
  <r>
    <s v="Import"/>
    <s v="South-East Asia"/>
    <s v="Vietnam"/>
    <s v="Qui Nhon"/>
    <x v="36"/>
    <x v="0"/>
    <s v="Direct"/>
    <n v="196"/>
    <n v="332"/>
    <n v="1461.8393000000001"/>
  </r>
  <r>
    <s v="Import"/>
    <s v="South-East Asia"/>
    <s v="Vietnam"/>
    <s v="Saigon"/>
    <x v="57"/>
    <x v="0"/>
    <s v="Direct"/>
    <n v="1"/>
    <n v="1"/>
    <n v="13.23"/>
  </r>
  <r>
    <s v="Import"/>
    <s v="South-East Asia"/>
    <s v="Vietnam"/>
    <s v="Saigon"/>
    <x v="51"/>
    <x v="0"/>
    <s v="Direct"/>
    <n v="63"/>
    <n v="109"/>
    <n v="575.88289999999995"/>
  </r>
  <r>
    <s v="Import"/>
    <s v="U.S.A."/>
    <s v="United States Of America"/>
    <s v="Los Angeles"/>
    <x v="36"/>
    <x v="0"/>
    <s v="Direct"/>
    <n v="3"/>
    <n v="5"/>
    <n v="14.59"/>
  </r>
  <r>
    <s v="Import"/>
    <s v="U.S.A."/>
    <s v="United States Of America"/>
    <s v="Los Angeles"/>
    <x v="101"/>
    <x v="0"/>
    <s v="Direct"/>
    <n v="2"/>
    <n v="2"/>
    <n v="37.035800000000002"/>
  </r>
  <r>
    <s v="Import"/>
    <s v="U.S.A."/>
    <s v="United States Of America"/>
    <s v="Los Angeles"/>
    <x v="11"/>
    <x v="0"/>
    <s v="Direct"/>
    <n v="89"/>
    <n v="151"/>
    <n v="1154.8000999999999"/>
  </r>
  <r>
    <s v="Import"/>
    <s v="U.S.A."/>
    <s v="United States Of America"/>
    <s v="Los Angeles"/>
    <x v="25"/>
    <x v="0"/>
    <s v="Direct"/>
    <n v="40"/>
    <n v="57"/>
    <n v="777.78620000000001"/>
  </r>
  <r>
    <s v="Import"/>
    <s v="U.S.A."/>
    <s v="United States Of America"/>
    <s v="Los Angeles"/>
    <x v="16"/>
    <x v="0"/>
    <s v="Direct"/>
    <n v="10"/>
    <n v="18"/>
    <n v="52.452399999999997"/>
  </r>
  <r>
    <s v="Import"/>
    <s v="U.S.A."/>
    <s v="United States Of America"/>
    <s v="Louisville"/>
    <x v="18"/>
    <x v="0"/>
    <s v="Direct"/>
    <n v="3"/>
    <n v="6"/>
    <n v="26.502400000000002"/>
  </r>
  <r>
    <s v="Import"/>
    <s v="U.S.A."/>
    <s v="United States Of America"/>
    <s v="Louisville"/>
    <x v="54"/>
    <x v="0"/>
    <s v="Direct"/>
    <n v="18"/>
    <n v="36"/>
    <n v="347.54579999999999"/>
  </r>
  <r>
    <s v="Import"/>
    <s v="U.S.A."/>
    <s v="United States Of America"/>
    <s v="Louisville"/>
    <x v="3"/>
    <x v="0"/>
    <s v="Direct"/>
    <n v="3"/>
    <n v="6"/>
    <n v="22.964300000000001"/>
  </r>
  <r>
    <s v="Import"/>
    <s v="U.S.A."/>
    <s v="United States Of America"/>
    <s v="Louisville"/>
    <x v="5"/>
    <x v="0"/>
    <s v="Direct"/>
    <n v="1"/>
    <n v="1"/>
    <n v="8.8640000000000008"/>
  </r>
  <r>
    <s v="Import"/>
    <s v="U.S.A."/>
    <s v="United States Of America"/>
    <s v="Memphis"/>
    <x v="10"/>
    <x v="0"/>
    <s v="Direct"/>
    <n v="1"/>
    <n v="2"/>
    <n v="18.734000000000002"/>
  </r>
  <r>
    <s v="Import"/>
    <s v="U.S.A."/>
    <s v="United States Of America"/>
    <s v="Memphis"/>
    <x v="11"/>
    <x v="0"/>
    <s v="Direct"/>
    <n v="7"/>
    <n v="13"/>
    <n v="46.299799999999998"/>
  </r>
  <r>
    <s v="Import"/>
    <s v="U.S.A."/>
    <s v="United States Of America"/>
    <s v="Memphis"/>
    <x v="15"/>
    <x v="0"/>
    <s v="Direct"/>
    <n v="11"/>
    <n v="11"/>
    <n v="157.8733"/>
  </r>
  <r>
    <s v="Import"/>
    <s v="U.S.A."/>
    <s v="United States Of America"/>
    <s v="Memphis"/>
    <x v="31"/>
    <x v="0"/>
    <s v="Direct"/>
    <n v="1"/>
    <n v="2"/>
    <n v="18.971499999999999"/>
  </r>
  <r>
    <s v="Import"/>
    <s v="U.S.A."/>
    <s v="United States Of America"/>
    <s v="Memphis"/>
    <x v="16"/>
    <x v="0"/>
    <s v="Direct"/>
    <n v="1"/>
    <n v="1"/>
    <n v="3.5503"/>
  </r>
  <r>
    <s v="Import"/>
    <s v="U.S.A."/>
    <s v="United States Of America"/>
    <s v="Miami"/>
    <x v="11"/>
    <x v="0"/>
    <s v="Direct"/>
    <n v="2"/>
    <n v="3"/>
    <n v="5.4059999999999997"/>
  </r>
  <r>
    <s v="Import"/>
    <s v="U.S.A."/>
    <s v="United States Of America"/>
    <s v="Miami"/>
    <x v="53"/>
    <x v="0"/>
    <s v="Direct"/>
    <n v="1"/>
    <n v="2"/>
    <n v="5.6246"/>
  </r>
  <r>
    <s v="Import"/>
    <s v="U.S.A."/>
    <s v="United States Of America"/>
    <s v="Minneapolis"/>
    <x v="14"/>
    <x v="0"/>
    <s v="Direct"/>
    <n v="1"/>
    <n v="2"/>
    <n v="19.518899999999999"/>
  </r>
  <r>
    <s v="Import"/>
    <s v="U.S.A."/>
    <s v="United States Of America"/>
    <s v="Minneapolis"/>
    <x v="7"/>
    <x v="0"/>
    <s v="Direct"/>
    <n v="5"/>
    <n v="10"/>
    <n v="77.658500000000004"/>
  </r>
  <r>
    <s v="Import"/>
    <s v="U.S.A."/>
    <s v="United States Of America"/>
    <s v="Minneapolis"/>
    <x v="9"/>
    <x v="0"/>
    <s v="Direct"/>
    <n v="2"/>
    <n v="4"/>
    <n v="22.791"/>
  </r>
  <r>
    <s v="Import"/>
    <s v="U.S.A."/>
    <s v="United States Of America"/>
    <s v="Minneapolis/St Paul Apt"/>
    <x v="78"/>
    <x v="0"/>
    <s v="Direct"/>
    <n v="1"/>
    <n v="1"/>
    <n v="19.55"/>
  </r>
  <r>
    <s v="Import"/>
    <s v="U.S.A."/>
    <s v="United States Of America"/>
    <s v="Minneapolis/St Paul Apt"/>
    <x v="7"/>
    <x v="0"/>
    <s v="Direct"/>
    <n v="1"/>
    <n v="2"/>
    <n v="20.747"/>
  </r>
  <r>
    <s v="Import"/>
    <s v="U.S.A."/>
    <s v="United States Of America"/>
    <s v="New Albany"/>
    <x v="31"/>
    <x v="0"/>
    <s v="Direct"/>
    <n v="10"/>
    <n v="10"/>
    <n v="165.56"/>
  </r>
  <r>
    <s v="Import"/>
    <s v="U.S.A."/>
    <s v="United States Of America"/>
    <s v="New York"/>
    <x v="60"/>
    <x v="0"/>
    <s v="Direct"/>
    <n v="8"/>
    <n v="11"/>
    <n v="89.293700000000001"/>
  </r>
  <r>
    <s v="Import"/>
    <s v="U.S.A."/>
    <s v="United States Of America"/>
    <s v="New York"/>
    <x v="32"/>
    <x v="0"/>
    <s v="Direct"/>
    <n v="2"/>
    <n v="4"/>
    <n v="10.609500000000001"/>
  </r>
  <r>
    <s v="Import"/>
    <s v="U.S.A."/>
    <s v="United States Of America"/>
    <s v="New York"/>
    <x v="79"/>
    <x v="0"/>
    <s v="Direct"/>
    <n v="8"/>
    <n v="15"/>
    <n v="144.38900000000001"/>
  </r>
  <r>
    <s v="Import"/>
    <s v="U.S.A."/>
    <s v="United States Of America"/>
    <s v="New York"/>
    <x v="6"/>
    <x v="0"/>
    <s v="Direct"/>
    <n v="10"/>
    <n v="16"/>
    <n v="41.044800000000002"/>
  </r>
  <r>
    <s v="Import"/>
    <s v="U.S.A."/>
    <s v="United States Of America"/>
    <s v="New York"/>
    <x v="25"/>
    <x v="0"/>
    <s v="Direct"/>
    <n v="4"/>
    <n v="5"/>
    <n v="64.770799999999994"/>
  </r>
  <r>
    <s v="Import"/>
    <s v="U.S.A."/>
    <s v="United States Of America"/>
    <s v="New York"/>
    <x v="3"/>
    <x v="0"/>
    <s v="Direct"/>
    <n v="6"/>
    <n v="12"/>
    <n v="85.979699999999994"/>
  </r>
  <r>
    <s v="Import"/>
    <s v="U.S.A."/>
    <s v="United States Of America"/>
    <s v="New York"/>
    <x v="5"/>
    <x v="0"/>
    <s v="Direct"/>
    <n v="2"/>
    <n v="2"/>
    <n v="5.0970000000000004"/>
  </r>
  <r>
    <s v="Import"/>
    <s v="U.S.A."/>
    <s v="United States Of America"/>
    <s v="Newark"/>
    <x v="7"/>
    <x v="0"/>
    <s v="Direct"/>
    <n v="5"/>
    <n v="10"/>
    <n v="121.474"/>
  </r>
  <r>
    <s v="Import"/>
    <s v="U.S.A."/>
    <s v="United States Of America"/>
    <s v="Newark"/>
    <x v="9"/>
    <x v="0"/>
    <s v="Direct"/>
    <n v="1"/>
    <n v="2"/>
    <n v="5.0049999999999999"/>
  </r>
  <r>
    <s v="Import"/>
    <s v="U.S.A."/>
    <s v="United States Of America"/>
    <s v="Norfolk"/>
    <x v="78"/>
    <x v="0"/>
    <s v="Direct"/>
    <n v="1"/>
    <n v="1"/>
    <n v="4.9486999999999997"/>
  </r>
  <r>
    <s v="Import"/>
    <s v="U.S.A."/>
    <s v="United States Of America"/>
    <s v="Norfolk"/>
    <x v="18"/>
    <x v="0"/>
    <s v="Direct"/>
    <n v="10"/>
    <n v="12"/>
    <n v="122.9079"/>
  </r>
  <r>
    <s v="Import"/>
    <s v="U.S.A."/>
    <s v="United States Of America"/>
    <s v="Norfolk"/>
    <x v="19"/>
    <x v="0"/>
    <s v="Direct"/>
    <n v="1"/>
    <n v="1"/>
    <n v="1.5603"/>
  </r>
  <r>
    <s v="Import"/>
    <s v="U.S.A."/>
    <s v="United States Of America"/>
    <s v="Norfolk"/>
    <x v="7"/>
    <x v="0"/>
    <s v="Direct"/>
    <n v="26"/>
    <n v="49"/>
    <n v="171.08799999999999"/>
  </r>
  <r>
    <s v="Import"/>
    <s v="U.S.A."/>
    <s v="United States Of America"/>
    <s v="Norfolk"/>
    <x v="12"/>
    <x v="0"/>
    <s v="Direct"/>
    <n v="1"/>
    <n v="1"/>
    <n v="9.7317999999999998"/>
  </r>
  <r>
    <s v="Import"/>
    <s v="U.S.A."/>
    <s v="United States Of America"/>
    <s v="Norfolk"/>
    <x v="8"/>
    <x v="0"/>
    <s v="Direct"/>
    <n v="2"/>
    <n v="4"/>
    <n v="23.218"/>
  </r>
  <r>
    <s v="Import"/>
    <s v="U.S.A."/>
    <s v="United States Of America"/>
    <s v="Oakland"/>
    <x v="79"/>
    <x v="0"/>
    <s v="Direct"/>
    <n v="3"/>
    <n v="6"/>
    <n v="58.0565"/>
  </r>
  <r>
    <s v="Import"/>
    <s v="U.S.A."/>
    <s v="United States Of America"/>
    <s v="Oakland"/>
    <x v="46"/>
    <x v="0"/>
    <s v="Direct"/>
    <n v="4"/>
    <n v="8"/>
    <n v="71.129000000000005"/>
  </r>
  <r>
    <s v="Import"/>
    <s v="U.S.A."/>
    <s v="United States Of America"/>
    <s v="Oakland"/>
    <x v="7"/>
    <x v="0"/>
    <s v="Direct"/>
    <n v="1"/>
    <n v="1"/>
    <n v="5.3739999999999997"/>
  </r>
  <r>
    <s v="Import"/>
    <s v="U.S.A."/>
    <s v="United States Of America"/>
    <s v="Oakland"/>
    <x v="6"/>
    <x v="0"/>
    <s v="Direct"/>
    <n v="13"/>
    <n v="21"/>
    <n v="65.555499999999995"/>
  </r>
  <r>
    <s v="Import"/>
    <s v="U.S.A."/>
    <s v="United States Of America"/>
    <s v="Oakland"/>
    <x v="3"/>
    <x v="0"/>
    <s v="Direct"/>
    <n v="9"/>
    <n v="16"/>
    <n v="120.2427"/>
  </r>
  <r>
    <s v="Import"/>
    <s v="U.S.A."/>
    <s v="United States Of America"/>
    <s v="Oakland"/>
    <x v="5"/>
    <x v="0"/>
    <s v="Direct"/>
    <n v="1"/>
    <n v="1"/>
    <n v="12.933"/>
  </r>
  <r>
    <s v="Import"/>
    <s v="U.S.A."/>
    <s v="United States Of America"/>
    <s v="Oakland"/>
    <x v="8"/>
    <x v="0"/>
    <s v="Direct"/>
    <n v="6"/>
    <n v="12"/>
    <n v="127.7079"/>
  </r>
  <r>
    <s v="Import"/>
    <s v="U.S.A."/>
    <s v="United States Of America"/>
    <s v="Omaha"/>
    <x v="10"/>
    <x v="0"/>
    <s v="Direct"/>
    <n v="1"/>
    <n v="2"/>
    <n v="20.482900000000001"/>
  </r>
  <r>
    <s v="Import"/>
    <s v="U.S.A."/>
    <s v="United States Of America"/>
    <s v="Omaha"/>
    <x v="11"/>
    <x v="0"/>
    <s v="Direct"/>
    <n v="3"/>
    <n v="6"/>
    <n v="52.63"/>
  </r>
  <r>
    <s v="Import"/>
    <s v="U.S.A."/>
    <s v="United States Of America"/>
    <s v="Philadelphia"/>
    <x v="70"/>
    <x v="0"/>
    <s v="Direct"/>
    <n v="1"/>
    <n v="1"/>
    <n v="6.9470000000000001"/>
  </r>
  <r>
    <s v="Import"/>
    <s v="U.S.A."/>
    <s v="United States Of America"/>
    <s v="Philadelphia"/>
    <x v="7"/>
    <x v="0"/>
    <s v="Direct"/>
    <n v="3"/>
    <n v="6"/>
    <n v="20.010999999999999"/>
  </r>
  <r>
    <s v="Import"/>
    <s v="U.S.A."/>
    <s v="United States Of America"/>
    <s v="Phoenix"/>
    <x v="11"/>
    <x v="0"/>
    <s v="Direct"/>
    <n v="1"/>
    <n v="1"/>
    <n v="1.5192000000000001"/>
  </r>
  <r>
    <s v="Import"/>
    <s v="U.S.A."/>
    <s v="United States Of America"/>
    <s v="PITTSBURGH"/>
    <x v="67"/>
    <x v="0"/>
    <s v="Direct"/>
    <n v="1"/>
    <n v="2"/>
    <n v="3.24"/>
  </r>
  <r>
    <s v="Import"/>
    <s v="U.S.A."/>
    <s v="United States Of America"/>
    <s v="Portland (Oregon)"/>
    <x v="89"/>
    <x v="0"/>
    <s v="Direct"/>
    <n v="1"/>
    <n v="1"/>
    <n v="20.334"/>
  </r>
  <r>
    <s v="Import"/>
    <s v="U.S.A."/>
    <s v="United States Of America"/>
    <s v="Savannah"/>
    <x v="77"/>
    <x v="0"/>
    <s v="Direct"/>
    <n v="70"/>
    <n v="71"/>
    <n v="1361.7548999999999"/>
  </r>
  <r>
    <s v="Import"/>
    <s v="U.S.A."/>
    <s v="United States Of America"/>
    <s v="Savannah"/>
    <x v="0"/>
    <x v="0"/>
    <s v="Direct"/>
    <n v="21"/>
    <n v="27"/>
    <n v="398.02820000000003"/>
  </r>
  <r>
    <s v="Import"/>
    <s v="U.S.A."/>
    <s v="United States Of America"/>
    <s v="Savannah"/>
    <x v="39"/>
    <x v="0"/>
    <s v="Direct"/>
    <n v="1"/>
    <n v="2"/>
    <n v="16.3293"/>
  </r>
  <r>
    <s v="Import"/>
    <s v="U.S.A."/>
    <s v="United States Of America"/>
    <s v="Savannah"/>
    <x v="14"/>
    <x v="1"/>
    <s v="Direct"/>
    <n v="373"/>
    <n v="0"/>
    <n v="1085.6099999999999"/>
  </r>
  <r>
    <s v="Import"/>
    <s v="U.S.A."/>
    <s v="United States Of America"/>
    <s v="Savannah"/>
    <x v="20"/>
    <x v="0"/>
    <s v="Direct"/>
    <n v="14"/>
    <n v="27"/>
    <n v="99.944000000000003"/>
  </r>
  <r>
    <s v="Import"/>
    <s v="U.S.A."/>
    <s v="United States Of America"/>
    <s v="Savannah"/>
    <x v="7"/>
    <x v="0"/>
    <s v="Direct"/>
    <n v="153"/>
    <n v="173"/>
    <n v="2604.4092999999998"/>
  </r>
  <r>
    <s v="Import"/>
    <s v="South-East Asia"/>
    <s v="Vietnam"/>
    <s v="Saigon"/>
    <x v="62"/>
    <x v="0"/>
    <s v="Direct"/>
    <n v="223"/>
    <n v="282"/>
    <n v="3096.5783999999999"/>
  </r>
  <r>
    <s v="Import"/>
    <s v="South-East Asia"/>
    <s v="Vietnam"/>
    <s v="Saigon"/>
    <x v="32"/>
    <x v="0"/>
    <s v="Direct"/>
    <n v="428"/>
    <n v="846"/>
    <n v="2385.52"/>
  </r>
  <r>
    <s v="Import"/>
    <s v="South-East Asia"/>
    <s v="Vietnam"/>
    <s v="Saigon"/>
    <x v="14"/>
    <x v="0"/>
    <s v="Direct"/>
    <n v="189"/>
    <n v="322"/>
    <n v="4356.9435000000003"/>
  </r>
  <r>
    <s v="Import"/>
    <s v="South-East Asia"/>
    <s v="Vietnam"/>
    <s v="Saigon"/>
    <x v="11"/>
    <x v="1"/>
    <s v="Direct"/>
    <n v="1"/>
    <n v="0"/>
    <n v="46"/>
  </r>
  <r>
    <s v="Import"/>
    <s v="South-East Asia"/>
    <s v="Vietnam"/>
    <s v="Saigon"/>
    <x v="46"/>
    <x v="0"/>
    <s v="Direct"/>
    <n v="2"/>
    <n v="2"/>
    <n v="10.8096"/>
  </r>
  <r>
    <s v="Import"/>
    <s v="South-East Asia"/>
    <s v="Vietnam"/>
    <s v="Saigon"/>
    <x v="44"/>
    <x v="0"/>
    <s v="Direct"/>
    <n v="22"/>
    <n v="31"/>
    <n v="302.75580000000002"/>
  </r>
  <r>
    <s v="Import"/>
    <s v="South-East Asia"/>
    <s v="Vietnam"/>
    <s v="Saigon"/>
    <x v="16"/>
    <x v="0"/>
    <s v="Direct"/>
    <n v="34"/>
    <n v="55"/>
    <n v="212.29820000000001"/>
  </r>
  <r>
    <s v="Import"/>
    <s v="South-East Asia"/>
    <s v="Vietnam"/>
    <s v="Saigon"/>
    <x v="95"/>
    <x v="0"/>
    <s v="Direct"/>
    <n v="69"/>
    <n v="69"/>
    <n v="1699.43"/>
  </r>
  <r>
    <s v="Import"/>
    <s v="South-East Asia"/>
    <s v="Vietnam"/>
    <s v="Saigon"/>
    <x v="24"/>
    <x v="0"/>
    <s v="Direct"/>
    <n v="37"/>
    <n v="64"/>
    <n v="592.47699999999998"/>
  </r>
  <r>
    <s v="Import"/>
    <s v="South-East Asia"/>
    <s v="Vietnam"/>
    <s v="Saigon"/>
    <x v="8"/>
    <x v="0"/>
    <s v="Direct"/>
    <n v="106"/>
    <n v="190"/>
    <n v="887.65020000000004"/>
  </r>
  <r>
    <s v="Import"/>
    <s v="South-East Asia"/>
    <s v="Vietnam"/>
    <s v="Vietnam - other"/>
    <x v="36"/>
    <x v="0"/>
    <s v="Direct"/>
    <n v="2"/>
    <n v="2"/>
    <n v="7.3874000000000004"/>
  </r>
  <r>
    <s v="Import"/>
    <s v="Southern Asia"/>
    <s v="Bangladesh"/>
    <s v="Chittagong"/>
    <x v="21"/>
    <x v="0"/>
    <s v="Direct"/>
    <n v="1"/>
    <n v="1"/>
    <n v="9.3490000000000002"/>
  </r>
  <r>
    <s v="Import"/>
    <s v="Southern Asia"/>
    <s v="Bangladesh"/>
    <s v="Chittagong"/>
    <x v="60"/>
    <x v="0"/>
    <s v="Direct"/>
    <n v="1"/>
    <n v="2"/>
    <n v="19.536999999999999"/>
  </r>
  <r>
    <s v="Import"/>
    <s v="Southern Asia"/>
    <s v="Bangladesh"/>
    <s v="Chittagong"/>
    <x v="62"/>
    <x v="0"/>
    <s v="Direct"/>
    <n v="3"/>
    <n v="5"/>
    <n v="56.17"/>
  </r>
  <r>
    <s v="Import"/>
    <s v="Southern Asia"/>
    <s v="Bangladesh"/>
    <s v="Chittagong"/>
    <x v="32"/>
    <x v="0"/>
    <s v="Direct"/>
    <n v="1"/>
    <n v="2"/>
    <n v="10.938000000000001"/>
  </r>
  <r>
    <s v="Import"/>
    <s v="Southern Asia"/>
    <s v="Bangladesh"/>
    <s v="Chittagong"/>
    <x v="8"/>
    <x v="0"/>
    <s v="Direct"/>
    <n v="16"/>
    <n v="29"/>
    <n v="130.81280000000001"/>
  </r>
  <r>
    <s v="Import"/>
    <s v="Southern Asia"/>
    <s v="India"/>
    <s v="Ahmedabad"/>
    <x v="14"/>
    <x v="0"/>
    <s v="Direct"/>
    <n v="2"/>
    <n v="2"/>
    <n v="22.492000000000001"/>
  </r>
  <r>
    <s v="Import"/>
    <s v="Southern Asia"/>
    <s v="India"/>
    <s v="Ahmedabad"/>
    <x v="44"/>
    <x v="0"/>
    <s v="Direct"/>
    <n v="1"/>
    <n v="1"/>
    <n v="17.4696"/>
  </r>
  <r>
    <s v="Import"/>
    <s v="Southern Asia"/>
    <s v="India"/>
    <s v="Calcutta"/>
    <x v="17"/>
    <x v="0"/>
    <s v="Direct"/>
    <n v="10"/>
    <n v="10"/>
    <n v="82.003200000000007"/>
  </r>
  <r>
    <s v="Import"/>
    <s v="Southern Asia"/>
    <s v="India"/>
    <s v="Calcutta"/>
    <x v="14"/>
    <x v="0"/>
    <s v="Direct"/>
    <n v="5"/>
    <n v="8"/>
    <n v="106.72"/>
  </r>
  <r>
    <s v="Import"/>
    <s v="Southern Asia"/>
    <s v="India"/>
    <s v="Cochin"/>
    <x v="21"/>
    <x v="0"/>
    <s v="Direct"/>
    <n v="9"/>
    <n v="9"/>
    <n v="83.739000000000004"/>
  </r>
  <r>
    <s v="Import"/>
    <s v="Southern Asia"/>
    <s v="India"/>
    <s v="Cochin"/>
    <x v="62"/>
    <x v="0"/>
    <s v="Direct"/>
    <n v="4"/>
    <n v="5"/>
    <n v="60.887"/>
  </r>
  <r>
    <s v="Import"/>
    <s v="Southern Asia"/>
    <s v="India"/>
    <s v="Cochin"/>
    <x v="24"/>
    <x v="0"/>
    <s v="Direct"/>
    <n v="24"/>
    <n v="30"/>
    <n v="234.99809999999999"/>
  </r>
  <r>
    <s v="Import"/>
    <s v="Southern Asia"/>
    <s v="India"/>
    <s v="Cochin"/>
    <x v="8"/>
    <x v="0"/>
    <s v="Direct"/>
    <n v="5"/>
    <n v="9"/>
    <n v="88.524100000000004"/>
  </r>
  <r>
    <s v="Import"/>
    <s v="Southern Asia"/>
    <s v="India"/>
    <s v="DADRI"/>
    <x v="53"/>
    <x v="0"/>
    <s v="Direct"/>
    <n v="8"/>
    <n v="10"/>
    <n v="101.7229"/>
  </r>
  <r>
    <s v="Import"/>
    <s v="Southern Asia"/>
    <s v="India"/>
    <s v="Delhi"/>
    <x v="8"/>
    <x v="0"/>
    <s v="Direct"/>
    <n v="1"/>
    <n v="1"/>
    <n v="10.385999999999999"/>
  </r>
  <r>
    <s v="Import"/>
    <s v="Southern Asia"/>
    <s v="India"/>
    <s v="Dhannad/Indore"/>
    <x v="24"/>
    <x v="0"/>
    <s v="Direct"/>
    <n v="3"/>
    <n v="3"/>
    <n v="32.585599999999999"/>
  </r>
  <r>
    <s v="Import"/>
    <s v="Southern Asia"/>
    <s v="India"/>
    <s v="Ennore"/>
    <x v="32"/>
    <x v="0"/>
    <s v="Direct"/>
    <n v="1"/>
    <n v="2"/>
    <n v="4.5999999999999996"/>
  </r>
  <r>
    <s v="Import"/>
    <s v="Southern Asia"/>
    <s v="India"/>
    <s v="Ennore"/>
    <x v="91"/>
    <x v="0"/>
    <s v="Direct"/>
    <n v="1"/>
    <n v="1"/>
    <n v="27.5"/>
  </r>
  <r>
    <s v="Import"/>
    <s v="Southern Asia"/>
    <s v="India"/>
    <s v="Ennore"/>
    <x v="11"/>
    <x v="1"/>
    <s v="Direct"/>
    <n v="33"/>
    <n v="0"/>
    <n v="172.04"/>
  </r>
  <r>
    <s v="Import"/>
    <s v="Southern Asia"/>
    <s v="India"/>
    <s v="Ennore"/>
    <x v="8"/>
    <x v="0"/>
    <s v="Direct"/>
    <n v="5"/>
    <n v="8"/>
    <n v="44.146900000000002"/>
  </r>
  <r>
    <s v="Import"/>
    <s v="Southern Asia"/>
    <s v="India"/>
    <s v="Gurgaon"/>
    <x v="11"/>
    <x v="0"/>
    <s v="Direct"/>
    <n v="7"/>
    <n v="12"/>
    <n v="81.551000000000002"/>
  </r>
  <r>
    <s v="Import"/>
    <s v="Southern Asia"/>
    <s v="India"/>
    <s v="Gurgaon"/>
    <x v="44"/>
    <x v="0"/>
    <s v="Direct"/>
    <n v="1"/>
    <n v="1"/>
    <n v="11.4566"/>
  </r>
  <r>
    <s v="Import"/>
    <s v="Southern Asia"/>
    <s v="India"/>
    <s v="Gurgaon"/>
    <x v="3"/>
    <x v="0"/>
    <s v="Direct"/>
    <n v="2"/>
    <n v="4"/>
    <n v="23.358599999999999"/>
  </r>
  <r>
    <s v="Import"/>
    <s v="Southern Asia"/>
    <s v="India"/>
    <s v="Gurgaon"/>
    <x v="5"/>
    <x v="0"/>
    <s v="Direct"/>
    <n v="5"/>
    <n v="6"/>
    <n v="90.027000000000001"/>
  </r>
  <r>
    <s v="Import"/>
    <s v="Southern Asia"/>
    <s v="India"/>
    <s v="Haldia"/>
    <x v="18"/>
    <x v="0"/>
    <s v="Direct"/>
    <n v="1"/>
    <n v="1"/>
    <n v="20.414999999999999"/>
  </r>
  <r>
    <s v="Import"/>
    <s v="Southern Asia"/>
    <s v="India"/>
    <s v="Haldia"/>
    <x v="54"/>
    <x v="0"/>
    <s v="Direct"/>
    <n v="22"/>
    <n v="22"/>
    <n v="558.11800000000005"/>
  </r>
  <r>
    <s v="Import"/>
    <s v="Southern Asia"/>
    <s v="India"/>
    <s v="Hazira"/>
    <x v="14"/>
    <x v="0"/>
    <s v="Direct"/>
    <n v="5"/>
    <n v="5"/>
    <n v="112.82899999999999"/>
  </r>
  <r>
    <s v="Import"/>
    <s v="Southern Asia"/>
    <s v="India"/>
    <s v="Hydrabad"/>
    <x v="5"/>
    <x v="0"/>
    <s v="Direct"/>
    <n v="1"/>
    <n v="1"/>
    <n v="7.2309000000000001"/>
  </r>
  <r>
    <s v="Import"/>
    <s v="Southern Asia"/>
    <s v="India"/>
    <s v="India - Other"/>
    <x v="29"/>
    <x v="0"/>
    <s v="Direct"/>
    <n v="7"/>
    <n v="7"/>
    <n v="145.30500000000001"/>
  </r>
  <r>
    <s v="Import"/>
    <s v="Southern Asia"/>
    <s v="India"/>
    <s v="India - Other"/>
    <x v="39"/>
    <x v="0"/>
    <s v="Direct"/>
    <n v="2"/>
    <n v="2"/>
    <n v="26.901900000000001"/>
  </r>
  <r>
    <s v="Import"/>
    <s v="Southern Asia"/>
    <s v="India"/>
    <s v="India - Other"/>
    <x v="36"/>
    <x v="0"/>
    <s v="Direct"/>
    <n v="21"/>
    <n v="34"/>
    <n v="129.1343"/>
  </r>
  <r>
    <s v="Import"/>
    <s v="Southern Asia"/>
    <s v="India"/>
    <s v="India - Other"/>
    <x v="11"/>
    <x v="0"/>
    <s v="Direct"/>
    <n v="41"/>
    <n v="63"/>
    <n v="686.0779"/>
  </r>
  <r>
    <s v="Import"/>
    <s v="Southern Asia"/>
    <s v="India"/>
    <s v="India - Other"/>
    <x v="25"/>
    <x v="2"/>
    <s v="Direct"/>
    <n v="2"/>
    <n v="0"/>
    <n v="52630.559999999998"/>
  </r>
  <r>
    <s v="Import"/>
    <s v="Southern Asia"/>
    <s v="India"/>
    <s v="India - Other"/>
    <x v="16"/>
    <x v="0"/>
    <s v="Direct"/>
    <n v="1"/>
    <n v="1"/>
    <n v="5.5"/>
  </r>
  <r>
    <s v="Import"/>
    <s v="Southern Asia"/>
    <s v="India"/>
    <s v="India - Other"/>
    <x v="24"/>
    <x v="0"/>
    <s v="Direct"/>
    <n v="134"/>
    <n v="260"/>
    <n v="1062.7665"/>
  </r>
  <r>
    <s v="Import"/>
    <s v="Southern Asia"/>
    <s v="India"/>
    <s v="India - Other"/>
    <x v="8"/>
    <x v="0"/>
    <s v="Direct"/>
    <n v="20"/>
    <n v="35"/>
    <n v="379.10219999999998"/>
  </r>
  <r>
    <s v="Import"/>
    <s v="Southern Asia"/>
    <s v="India"/>
    <s v="Jaipur"/>
    <x v="19"/>
    <x v="0"/>
    <s v="Direct"/>
    <n v="1"/>
    <n v="1"/>
    <n v="1.3660000000000001"/>
  </r>
  <r>
    <s v="Import"/>
    <s v="Southern Asia"/>
    <s v="India"/>
    <s v="Jaipur"/>
    <x v="79"/>
    <x v="0"/>
    <s v="Direct"/>
    <n v="1"/>
    <n v="1"/>
    <n v="16.102499999999999"/>
  </r>
  <r>
    <s v="Import"/>
    <s v="Southern Asia"/>
    <s v="India"/>
    <s v="Jawaharlal Nehru"/>
    <x v="21"/>
    <x v="0"/>
    <s v="Direct"/>
    <n v="10"/>
    <n v="13"/>
    <n v="130.49639999999999"/>
  </r>
  <r>
    <s v="Import"/>
    <s v="Southern Asia"/>
    <s v="India"/>
    <s v="Jawaharlal Nehru"/>
    <x v="62"/>
    <x v="0"/>
    <s v="Direct"/>
    <n v="1"/>
    <n v="1"/>
    <n v="12.9749"/>
  </r>
  <r>
    <s v="Import"/>
    <s v="Southern Asia"/>
    <s v="India"/>
    <s v="Jawaharlal Nehru"/>
    <x v="78"/>
    <x v="0"/>
    <s v="Direct"/>
    <n v="6"/>
    <n v="9"/>
    <n v="77.613699999999994"/>
  </r>
  <r>
    <s v="Import"/>
    <s v="Southern Asia"/>
    <s v="India"/>
    <s v="Jawaharlal Nehru"/>
    <x v="32"/>
    <x v="0"/>
    <s v="Direct"/>
    <n v="24"/>
    <n v="41"/>
    <n v="145.26650000000001"/>
  </r>
  <r>
    <s v="Import"/>
    <s v="Southern Asia"/>
    <s v="India"/>
    <s v="Jawaharlal Nehru"/>
    <x v="14"/>
    <x v="0"/>
    <s v="Direct"/>
    <n v="46"/>
    <n v="65"/>
    <n v="889.27200000000005"/>
  </r>
  <r>
    <s v="Import"/>
    <s v="Southern Asia"/>
    <s v="India"/>
    <s v="Jawaharlal Nehru"/>
    <x v="75"/>
    <x v="0"/>
    <s v="Direct"/>
    <n v="2"/>
    <n v="2"/>
    <n v="23.0932"/>
  </r>
  <r>
    <s v="Import"/>
    <s v="Southern Asia"/>
    <s v="India"/>
    <s v="Jawaharlal Nehru"/>
    <x v="16"/>
    <x v="0"/>
    <s v="Direct"/>
    <n v="4"/>
    <n v="6"/>
    <n v="43.567999999999998"/>
  </r>
  <r>
    <s v="Import"/>
    <s v="Southern Asia"/>
    <s v="India"/>
    <s v="Jawaharlal Nehru"/>
    <x v="95"/>
    <x v="0"/>
    <s v="Direct"/>
    <n v="3"/>
    <n v="3"/>
    <n v="61.506"/>
  </r>
  <r>
    <s v="Import"/>
    <s v="Southern Asia"/>
    <s v="India"/>
    <s v="Jawaharlal Nehru"/>
    <x v="24"/>
    <x v="0"/>
    <s v="Direct"/>
    <n v="134"/>
    <n v="183"/>
    <n v="1041.1106"/>
  </r>
  <r>
    <s v="Import"/>
    <s v="Southern Asia"/>
    <s v="India"/>
    <s v="Jawaharlal Nehru"/>
    <x v="8"/>
    <x v="0"/>
    <s v="Direct"/>
    <n v="43"/>
    <n v="66"/>
    <n v="689.65099999999995"/>
  </r>
  <r>
    <s v="Import"/>
    <s v="Southern Asia"/>
    <s v="India"/>
    <s v="Jawaharlal Nehru"/>
    <x v="9"/>
    <x v="0"/>
    <s v="Direct"/>
    <n v="11"/>
    <n v="21"/>
    <n v="118.74299999999999"/>
  </r>
  <r>
    <s v="Import"/>
    <s v="U.S.A."/>
    <s v="United States Of America"/>
    <s v="Savannah"/>
    <x v="8"/>
    <x v="0"/>
    <s v="Direct"/>
    <n v="9"/>
    <n v="13"/>
    <n v="122.3764"/>
  </r>
  <r>
    <s v="Import"/>
    <s v="U.S.A."/>
    <s v="United States Of America"/>
    <s v="Savannah"/>
    <x v="9"/>
    <x v="1"/>
    <s v="Direct"/>
    <n v="273"/>
    <n v="0"/>
    <n v="11474.968000000001"/>
  </r>
  <r>
    <s v="Import"/>
    <s v="U.S.A."/>
    <s v="United States Of America"/>
    <s v="Savannah"/>
    <x v="9"/>
    <x v="0"/>
    <s v="Direct"/>
    <n v="5"/>
    <n v="10"/>
    <n v="42.714599999999997"/>
  </r>
  <r>
    <s v="Import"/>
    <s v="U.S.A."/>
    <s v="United States Of America"/>
    <s v="Seattle"/>
    <x v="10"/>
    <x v="0"/>
    <s v="Direct"/>
    <n v="4"/>
    <n v="4"/>
    <n v="46.836199999999998"/>
  </r>
  <r>
    <s v="Import"/>
    <s v="U.S.A."/>
    <s v="United States Of America"/>
    <s v="Seattle"/>
    <x v="58"/>
    <x v="0"/>
    <s v="Direct"/>
    <n v="5"/>
    <n v="10"/>
    <n v="123.9864"/>
  </r>
  <r>
    <s v="Import"/>
    <s v="U.S.A."/>
    <s v="United States Of America"/>
    <s v="Seattle"/>
    <x v="44"/>
    <x v="0"/>
    <s v="Direct"/>
    <n v="1"/>
    <n v="2"/>
    <n v="21.081600000000002"/>
  </r>
  <r>
    <s v="Import"/>
    <s v="U.S.A."/>
    <s v="United States Of America"/>
    <s v="Seattle"/>
    <x v="15"/>
    <x v="0"/>
    <s v="Direct"/>
    <n v="33"/>
    <n v="33"/>
    <n v="549.96339999999998"/>
  </r>
  <r>
    <s v="Import"/>
    <s v="U.S.A."/>
    <s v="United States Of America"/>
    <s v="Seattle"/>
    <x v="16"/>
    <x v="0"/>
    <s v="Direct"/>
    <n v="2"/>
    <n v="4"/>
    <n v="19.385999999999999"/>
  </r>
  <r>
    <s v="Import"/>
    <s v="U.S.A."/>
    <s v="United States Of America"/>
    <s v="ST LOUIS"/>
    <x v="32"/>
    <x v="0"/>
    <s v="Direct"/>
    <n v="1"/>
    <n v="2"/>
    <n v="5.7430000000000003"/>
  </r>
  <r>
    <s v="Import"/>
    <s v="U.S.A."/>
    <s v="United States Of America"/>
    <s v="ST LOUIS"/>
    <x v="18"/>
    <x v="0"/>
    <s v="Direct"/>
    <n v="3"/>
    <n v="5"/>
    <n v="22.93"/>
  </r>
  <r>
    <s v="Import"/>
    <s v="U.S.A."/>
    <s v="United States Of America"/>
    <s v="ST LOUIS"/>
    <x v="3"/>
    <x v="0"/>
    <s v="Direct"/>
    <n v="1"/>
    <n v="1"/>
    <n v="13.312900000000001"/>
  </r>
  <r>
    <s v="Import"/>
    <s v="U.S.A."/>
    <s v="United States Of America"/>
    <s v="Sylacauga"/>
    <x v="31"/>
    <x v="0"/>
    <s v="Direct"/>
    <n v="2"/>
    <n v="2"/>
    <n v="46.628999999999998"/>
  </r>
  <r>
    <s v="Import"/>
    <s v="U.S.A."/>
    <s v="United States Of America"/>
    <s v="Tacoma"/>
    <x v="51"/>
    <x v="0"/>
    <s v="Direct"/>
    <n v="1"/>
    <n v="2"/>
    <n v="26.617000000000001"/>
  </r>
  <r>
    <s v="Import"/>
    <s v="U.S.A."/>
    <s v="United States Of America"/>
    <s v="Tacoma"/>
    <x v="9"/>
    <x v="1"/>
    <s v="Direct"/>
    <n v="21"/>
    <n v="0"/>
    <n v="413.59"/>
  </r>
  <r>
    <s v="Import"/>
    <s v="U.S.A."/>
    <s v="United States Of America"/>
    <s v="Tampa"/>
    <x v="31"/>
    <x v="2"/>
    <s v="Direct"/>
    <n v="11"/>
    <n v="0"/>
    <n v="170271"/>
  </r>
  <r>
    <s v="Import"/>
    <s v="U.S.A."/>
    <s v="United States Of America"/>
    <s v="USA - other"/>
    <x v="60"/>
    <x v="0"/>
    <s v="Direct"/>
    <n v="2"/>
    <n v="4"/>
    <n v="28.641999999999999"/>
  </r>
  <r>
    <s v="Import"/>
    <s v="U.S.A."/>
    <s v="United States Of America"/>
    <s v="USA - other"/>
    <x v="51"/>
    <x v="0"/>
    <s v="Transhipment"/>
    <n v="1"/>
    <n v="2"/>
    <n v="18.84"/>
  </r>
  <r>
    <s v="Import"/>
    <s v="U.S.A."/>
    <s v="United States Of America"/>
    <s v="USA - other"/>
    <x v="79"/>
    <x v="0"/>
    <s v="Direct"/>
    <n v="8"/>
    <n v="16"/>
    <n v="124.17"/>
  </r>
  <r>
    <s v="Import"/>
    <s v="U.S.A."/>
    <s v="United States Of America"/>
    <s v="USA - other"/>
    <x v="6"/>
    <x v="0"/>
    <s v="Direct"/>
    <n v="14"/>
    <n v="23"/>
    <n v="53.305100000000003"/>
  </r>
  <r>
    <s v="Import"/>
    <s v="U.S.A."/>
    <s v="United States Of America"/>
    <s v="USA - other"/>
    <x v="25"/>
    <x v="0"/>
    <s v="Direct"/>
    <n v="1"/>
    <n v="1"/>
    <n v="15.76"/>
  </r>
  <r>
    <s v="Import"/>
    <s v="U.S.A."/>
    <s v="United States Of America"/>
    <s v="USA - other"/>
    <x v="3"/>
    <x v="0"/>
    <s v="Direct"/>
    <n v="12"/>
    <n v="19"/>
    <n v="121.167"/>
  </r>
  <r>
    <s v="Import"/>
    <s v="U.S.A."/>
    <s v="United States Of America"/>
    <s v="USA - other"/>
    <x v="97"/>
    <x v="0"/>
    <s v="Direct"/>
    <n v="5"/>
    <n v="6"/>
    <n v="72.989500000000007"/>
  </r>
  <r>
    <s v="Import"/>
    <s v="U.S.A."/>
    <s v="United States Of America"/>
    <s v="Virginia Beach"/>
    <x v="11"/>
    <x v="0"/>
    <s v="Direct"/>
    <n v="5"/>
    <n v="7"/>
    <n v="31.917999999999999"/>
  </r>
  <r>
    <s v="Import"/>
    <s v="U.S.A."/>
    <s v="United States Of America"/>
    <s v="Walton"/>
    <x v="18"/>
    <x v="0"/>
    <s v="Direct"/>
    <n v="1"/>
    <n v="2"/>
    <n v="12.222"/>
  </r>
  <r>
    <s v="Import"/>
    <s v="U.S.A."/>
    <s v="United States Of America"/>
    <s v="Walton"/>
    <x v="20"/>
    <x v="0"/>
    <s v="Direct"/>
    <n v="1"/>
    <n v="2"/>
    <n v="9.0009999999999994"/>
  </r>
  <r>
    <s v="Import"/>
    <s v="United Kingdom and Ireland"/>
    <s v="Ireland"/>
    <s v="Cork"/>
    <x v="1"/>
    <x v="0"/>
    <s v="Direct"/>
    <n v="3"/>
    <n v="6"/>
    <n v="75.862499999999997"/>
  </r>
  <r>
    <s v="Import"/>
    <s v="United Kingdom and Ireland"/>
    <s v="Ireland"/>
    <s v="Cork"/>
    <x v="53"/>
    <x v="0"/>
    <s v="Direct"/>
    <n v="7"/>
    <n v="7"/>
    <n v="154"/>
  </r>
  <r>
    <s v="Import"/>
    <s v="United Kingdom and Ireland"/>
    <s v="Ireland"/>
    <s v="Dublin"/>
    <x v="60"/>
    <x v="0"/>
    <s v="Direct"/>
    <n v="1"/>
    <n v="1"/>
    <n v="3.0053999999999998"/>
  </r>
  <r>
    <s v="Import"/>
    <s v="Southern Asia"/>
    <s v="India"/>
    <s v="Jodhpur"/>
    <x v="1"/>
    <x v="0"/>
    <s v="Direct"/>
    <n v="2"/>
    <n v="2"/>
    <n v="40.42"/>
  </r>
  <r>
    <s v="Import"/>
    <s v="Southern Asia"/>
    <s v="India"/>
    <s v="Madras"/>
    <x v="57"/>
    <x v="0"/>
    <s v="Direct"/>
    <n v="1"/>
    <n v="1"/>
    <n v="15.2"/>
  </r>
  <r>
    <s v="Import"/>
    <s v="Southern Asia"/>
    <s v="India"/>
    <s v="Madras"/>
    <x v="51"/>
    <x v="0"/>
    <s v="Direct"/>
    <n v="1"/>
    <n v="2"/>
    <n v="11.0023"/>
  </r>
  <r>
    <s v="Import"/>
    <s v="Southern Asia"/>
    <s v="India"/>
    <s v="Madras"/>
    <x v="29"/>
    <x v="0"/>
    <s v="Direct"/>
    <n v="1"/>
    <n v="1"/>
    <n v="4.5961999999999996"/>
  </r>
  <r>
    <s v="Import"/>
    <s v="Southern Asia"/>
    <s v="India"/>
    <s v="Madras"/>
    <x v="47"/>
    <x v="0"/>
    <s v="Direct"/>
    <n v="6"/>
    <n v="12"/>
    <n v="24"/>
  </r>
  <r>
    <s v="Import"/>
    <s v="Southern Asia"/>
    <s v="India"/>
    <s v="Madras"/>
    <x v="36"/>
    <x v="0"/>
    <s v="Direct"/>
    <n v="29"/>
    <n v="31"/>
    <n v="380.7165"/>
  </r>
  <r>
    <s v="Import"/>
    <s v="Southern Asia"/>
    <s v="India"/>
    <s v="Madras"/>
    <x v="78"/>
    <x v="0"/>
    <s v="Direct"/>
    <n v="14"/>
    <n v="14"/>
    <n v="304.32499999999999"/>
  </r>
  <r>
    <s v="Import"/>
    <s v="Southern Asia"/>
    <s v="India"/>
    <s v="Madras"/>
    <x v="91"/>
    <x v="0"/>
    <s v="Direct"/>
    <n v="3"/>
    <n v="3"/>
    <n v="75.95"/>
  </r>
  <r>
    <s v="Import"/>
    <s v="Southern Asia"/>
    <s v="India"/>
    <s v="Madras"/>
    <x v="11"/>
    <x v="0"/>
    <s v="Direct"/>
    <n v="77"/>
    <n v="107"/>
    <n v="1010.236"/>
  </r>
  <r>
    <s v="Import"/>
    <s v="Southern Asia"/>
    <s v="India"/>
    <s v="Madras"/>
    <x v="44"/>
    <x v="0"/>
    <s v="Direct"/>
    <n v="12"/>
    <n v="19"/>
    <n v="94.650899999999993"/>
  </r>
  <r>
    <s v="Import"/>
    <s v="Southern Asia"/>
    <s v="India"/>
    <s v="Madras"/>
    <x v="16"/>
    <x v="0"/>
    <s v="Direct"/>
    <n v="1"/>
    <n v="1"/>
    <n v="2.476"/>
  </r>
  <r>
    <s v="Import"/>
    <s v="Southern Asia"/>
    <s v="India"/>
    <s v="Madras"/>
    <x v="8"/>
    <x v="0"/>
    <s v="Direct"/>
    <n v="6"/>
    <n v="9"/>
    <n v="64.266599999999997"/>
  </r>
  <r>
    <s v="Import"/>
    <s v="Southern Asia"/>
    <s v="India"/>
    <s v="Mandideep"/>
    <x v="89"/>
    <x v="0"/>
    <s v="Direct"/>
    <n v="15"/>
    <n v="15"/>
    <n v="256.75400000000002"/>
  </r>
  <r>
    <s v="Import"/>
    <s v="Southern Asia"/>
    <s v="India"/>
    <s v="Mangalore"/>
    <x v="21"/>
    <x v="0"/>
    <s v="Direct"/>
    <n v="4"/>
    <n v="4"/>
    <n v="70.268199999999993"/>
  </r>
  <r>
    <s v="Import"/>
    <s v="Southern Asia"/>
    <s v="India"/>
    <s v="Mangalore"/>
    <x v="31"/>
    <x v="0"/>
    <s v="Direct"/>
    <n v="1"/>
    <n v="1"/>
    <n v="21.923999999999999"/>
  </r>
  <r>
    <s v="Import"/>
    <s v="Southern Asia"/>
    <s v="India"/>
    <s v="Mundra"/>
    <x v="51"/>
    <x v="0"/>
    <s v="Direct"/>
    <n v="13"/>
    <n v="17"/>
    <n v="96.490600000000001"/>
  </r>
  <r>
    <s v="Import"/>
    <s v="Southern Asia"/>
    <s v="India"/>
    <s v="Mundra"/>
    <x v="13"/>
    <x v="0"/>
    <s v="Direct"/>
    <n v="3"/>
    <n v="3"/>
    <n v="30.913"/>
  </r>
  <r>
    <s v="Import"/>
    <s v="Southern Asia"/>
    <s v="India"/>
    <s v="Mundra"/>
    <x v="36"/>
    <x v="0"/>
    <s v="Direct"/>
    <n v="71"/>
    <n v="107"/>
    <n v="502.24810000000002"/>
  </r>
  <r>
    <s v="Import"/>
    <s v="Southern Asia"/>
    <s v="India"/>
    <s v="Mundra"/>
    <x v="32"/>
    <x v="0"/>
    <s v="Direct"/>
    <n v="4"/>
    <n v="6"/>
    <n v="25.327999999999999"/>
  </r>
  <r>
    <s v="Import"/>
    <s v="Southern Asia"/>
    <s v="India"/>
    <s v="Mundra"/>
    <x v="14"/>
    <x v="0"/>
    <s v="Direct"/>
    <n v="155"/>
    <n v="217"/>
    <n v="3915.1610000000001"/>
  </r>
  <r>
    <s v="Import"/>
    <s v="Southern Asia"/>
    <s v="India"/>
    <s v="Mundra"/>
    <x v="11"/>
    <x v="1"/>
    <s v="Direct"/>
    <n v="28"/>
    <n v="0"/>
    <n v="791.42489999999998"/>
  </r>
  <r>
    <s v="Import"/>
    <s v="Southern Asia"/>
    <s v="India"/>
    <s v="Mundra"/>
    <x v="44"/>
    <x v="0"/>
    <s v="Direct"/>
    <n v="18"/>
    <n v="24"/>
    <n v="250.50149999999999"/>
  </r>
  <r>
    <s v="Import"/>
    <s v="Southern Asia"/>
    <s v="India"/>
    <s v="Mundra"/>
    <x v="75"/>
    <x v="0"/>
    <s v="Direct"/>
    <n v="8"/>
    <n v="8"/>
    <n v="190.8425"/>
  </r>
  <r>
    <s v="Import"/>
    <s v="Southern Asia"/>
    <s v="India"/>
    <s v="Mundra"/>
    <x v="95"/>
    <x v="0"/>
    <s v="Direct"/>
    <n v="1"/>
    <n v="1"/>
    <n v="7.5274999999999999"/>
  </r>
  <r>
    <s v="Import"/>
    <s v="Southern Asia"/>
    <s v="India"/>
    <s v="Mundra"/>
    <x v="24"/>
    <x v="0"/>
    <s v="Direct"/>
    <n v="57"/>
    <n v="99"/>
    <n v="503.11020000000002"/>
  </r>
  <r>
    <s v="Import"/>
    <s v="Southern Asia"/>
    <s v="India"/>
    <s v="Mundra"/>
    <x v="8"/>
    <x v="1"/>
    <s v="Direct"/>
    <n v="70"/>
    <n v="0"/>
    <n v="412.55"/>
  </r>
  <r>
    <s v="Import"/>
    <s v="Southern Asia"/>
    <s v="India"/>
    <s v="Mundra"/>
    <x v="8"/>
    <x v="0"/>
    <s v="Direct"/>
    <n v="29"/>
    <n v="42"/>
    <n v="443.31189999999998"/>
  </r>
  <r>
    <s v="Import"/>
    <s v="Southern Asia"/>
    <s v="India"/>
    <s v="New Mangalore"/>
    <x v="25"/>
    <x v="2"/>
    <s v="Direct"/>
    <n v="1"/>
    <n v="0"/>
    <n v="41151.64"/>
  </r>
  <r>
    <s v="Import"/>
    <s v="Southern Asia"/>
    <s v="India"/>
    <s v="Palwal ICD"/>
    <x v="14"/>
    <x v="0"/>
    <s v="Direct"/>
    <n v="1"/>
    <n v="2"/>
    <n v="25.821999999999999"/>
  </r>
  <r>
    <s v="Import"/>
    <s v="Southern Asia"/>
    <s v="India"/>
    <s v="Patparganj"/>
    <x v="32"/>
    <x v="0"/>
    <s v="Direct"/>
    <n v="1"/>
    <n v="2"/>
    <n v="6.8540999999999999"/>
  </r>
  <r>
    <s v="Import"/>
    <s v="Southern Asia"/>
    <s v="India"/>
    <s v="Pipavav (Victor) Port"/>
    <x v="17"/>
    <x v="0"/>
    <s v="Direct"/>
    <n v="6"/>
    <n v="12"/>
    <n v="51.154699999999998"/>
  </r>
  <r>
    <s v="Import"/>
    <s v="Southern Asia"/>
    <s v="India"/>
    <s v="Pipavav (Victor) Port"/>
    <x v="10"/>
    <x v="0"/>
    <s v="Direct"/>
    <n v="1"/>
    <n v="1"/>
    <n v="7.12"/>
  </r>
  <r>
    <s v="Import"/>
    <s v="United Kingdom and Ireland"/>
    <s v="Ireland"/>
    <s v="Dublin"/>
    <x v="11"/>
    <x v="0"/>
    <s v="Direct"/>
    <n v="25"/>
    <n v="47"/>
    <n v="266.12009999999998"/>
  </r>
  <r>
    <s v="Import"/>
    <s v="United Kingdom and Ireland"/>
    <s v="Ireland"/>
    <s v="Dublin"/>
    <x v="31"/>
    <x v="0"/>
    <s v="Direct"/>
    <n v="29"/>
    <n v="32"/>
    <n v="708.68"/>
  </r>
  <r>
    <s v="Import"/>
    <s v="United Kingdom and Ireland"/>
    <s v="Ireland"/>
    <s v="Dublin"/>
    <x v="97"/>
    <x v="0"/>
    <s v="Direct"/>
    <n v="3"/>
    <n v="3"/>
    <n v="49.242100000000001"/>
  </r>
  <r>
    <s v="Import"/>
    <s v="United Kingdom and Ireland"/>
    <s v="United Kingdom"/>
    <s v="Arbroath"/>
    <x v="6"/>
    <x v="0"/>
    <s v="Direct"/>
    <n v="2"/>
    <n v="2"/>
    <n v="9.49"/>
  </r>
  <r>
    <s v="Import"/>
    <s v="United Kingdom and Ireland"/>
    <s v="United Kingdom"/>
    <s v="Belfast"/>
    <x v="13"/>
    <x v="0"/>
    <s v="Direct"/>
    <n v="5"/>
    <n v="9"/>
    <n v="44.01"/>
  </r>
  <r>
    <s v="Import"/>
    <s v="United Kingdom and Ireland"/>
    <s v="United Kingdom"/>
    <s v="Birkenhead"/>
    <x v="7"/>
    <x v="0"/>
    <s v="Direct"/>
    <n v="1"/>
    <n v="2"/>
    <n v="1.1399999999999999"/>
  </r>
  <r>
    <s v="Import"/>
    <s v="United Kingdom and Ireland"/>
    <s v="United Kingdom"/>
    <s v="Bolton"/>
    <x v="11"/>
    <x v="0"/>
    <s v="Direct"/>
    <n v="2"/>
    <n v="2"/>
    <n v="30.297999999999998"/>
  </r>
  <r>
    <s v="Import"/>
    <s v="United Kingdom and Ireland"/>
    <s v="United Kingdom"/>
    <s v="Bolton"/>
    <x v="19"/>
    <x v="0"/>
    <s v="Direct"/>
    <n v="3"/>
    <n v="6"/>
    <n v="25.093"/>
  </r>
  <r>
    <s v="Import"/>
    <s v="United Kingdom and Ireland"/>
    <s v="United Kingdom"/>
    <s v="Bolton"/>
    <x v="3"/>
    <x v="0"/>
    <s v="Direct"/>
    <n v="2"/>
    <n v="4"/>
    <n v="17.149999999999999"/>
  </r>
  <r>
    <s v="Import"/>
    <s v="United Kingdom and Ireland"/>
    <s v="United Kingdom"/>
    <s v="Bradford"/>
    <x v="10"/>
    <x v="0"/>
    <s v="Direct"/>
    <n v="4"/>
    <n v="8"/>
    <n v="87.3"/>
  </r>
  <r>
    <s v="Import"/>
    <s v="United Kingdom and Ireland"/>
    <s v="United Kingdom"/>
    <s v="Brighton"/>
    <x v="6"/>
    <x v="0"/>
    <s v="Direct"/>
    <n v="1"/>
    <n v="1"/>
    <n v="2.6440000000000001"/>
  </r>
  <r>
    <s v="Import"/>
    <s v="United Kingdom and Ireland"/>
    <s v="United Kingdom"/>
    <s v="Buckie"/>
    <x v="6"/>
    <x v="0"/>
    <s v="Direct"/>
    <n v="1"/>
    <n v="2"/>
    <n v="8.8699999999999992"/>
  </r>
  <r>
    <s v="Import"/>
    <s v="United Kingdom and Ireland"/>
    <s v="United Kingdom"/>
    <s v="CAERSWS"/>
    <x v="19"/>
    <x v="0"/>
    <s v="Direct"/>
    <n v="3"/>
    <n v="6"/>
    <n v="12.884"/>
  </r>
  <r>
    <s v="Import"/>
    <s v="United Kingdom and Ireland"/>
    <s v="United Kingdom"/>
    <s v="Castleford"/>
    <x v="3"/>
    <x v="0"/>
    <s v="Direct"/>
    <n v="12"/>
    <n v="23"/>
    <n v="24.462599999999998"/>
  </r>
  <r>
    <s v="Import"/>
    <s v="United Kingdom and Ireland"/>
    <s v="United Kingdom"/>
    <s v="Chelmsford"/>
    <x v="6"/>
    <x v="0"/>
    <s v="Direct"/>
    <n v="1"/>
    <n v="2"/>
    <n v="8.1"/>
  </r>
  <r>
    <s v="Import"/>
    <s v="United Kingdom and Ireland"/>
    <s v="United Kingdom"/>
    <s v="CHEPSTOW"/>
    <x v="11"/>
    <x v="0"/>
    <s v="Direct"/>
    <n v="1"/>
    <n v="1"/>
    <n v="2.9529999999999998"/>
  </r>
  <r>
    <s v="Import"/>
    <s v="United Kingdom and Ireland"/>
    <s v="United Kingdom"/>
    <s v="Chesterfield"/>
    <x v="3"/>
    <x v="0"/>
    <s v="Direct"/>
    <n v="4"/>
    <n v="5"/>
    <n v="17.422999999999998"/>
  </r>
  <r>
    <s v="Import"/>
    <s v="United Kingdom and Ireland"/>
    <s v="United Kingdom"/>
    <s v="CORBY"/>
    <x v="19"/>
    <x v="0"/>
    <s v="Direct"/>
    <n v="1"/>
    <n v="2"/>
    <n v="15.673"/>
  </r>
  <r>
    <s v="Import"/>
    <s v="United Kingdom and Ireland"/>
    <s v="United Kingdom"/>
    <s v="CORBY"/>
    <x v="8"/>
    <x v="0"/>
    <s v="Direct"/>
    <n v="1"/>
    <n v="2"/>
    <n v="16.785"/>
  </r>
  <r>
    <s v="Import"/>
    <s v="United Kingdom and Ireland"/>
    <s v="United Kingdom"/>
    <s v="Cumbernauld"/>
    <x v="79"/>
    <x v="0"/>
    <s v="Direct"/>
    <n v="4"/>
    <n v="8"/>
    <n v="102.4256"/>
  </r>
  <r>
    <s v="Import"/>
    <s v="United Kingdom and Ireland"/>
    <s v="United Kingdom"/>
    <s v="Darlington"/>
    <x v="53"/>
    <x v="0"/>
    <s v="Direct"/>
    <n v="1"/>
    <n v="2"/>
    <n v="3.2639999999999998"/>
  </r>
  <r>
    <s v="Import"/>
    <s v="United Kingdom and Ireland"/>
    <s v="United Kingdom"/>
    <s v="DAVENTRY"/>
    <x v="10"/>
    <x v="0"/>
    <s v="Direct"/>
    <n v="1"/>
    <n v="2"/>
    <n v="27.326000000000001"/>
  </r>
  <r>
    <s v="Import"/>
    <s v="United Kingdom and Ireland"/>
    <s v="United Kingdom"/>
    <s v="DAVENTRY"/>
    <x v="11"/>
    <x v="0"/>
    <s v="Direct"/>
    <n v="5"/>
    <n v="9"/>
    <n v="67.903499999999994"/>
  </r>
  <r>
    <s v="Import"/>
    <s v="United Kingdom and Ireland"/>
    <s v="United Kingdom"/>
    <s v="DUNBALL"/>
    <x v="11"/>
    <x v="0"/>
    <s v="Direct"/>
    <n v="3"/>
    <n v="4"/>
    <n v="15.963200000000001"/>
  </r>
  <r>
    <s v="Import"/>
    <s v="United Kingdom and Ireland"/>
    <s v="United Kingdom"/>
    <s v="Dungannon"/>
    <x v="11"/>
    <x v="0"/>
    <s v="Direct"/>
    <n v="4"/>
    <n v="6"/>
    <n v="50.768000000000001"/>
  </r>
  <r>
    <s v="Import"/>
    <s v="United Kingdom and Ireland"/>
    <s v="United Kingdom"/>
    <s v="Durham"/>
    <x v="11"/>
    <x v="0"/>
    <s v="Direct"/>
    <n v="1"/>
    <n v="1"/>
    <n v="16.783999999999999"/>
  </r>
  <r>
    <s v="Import"/>
    <s v="Southern Asia"/>
    <s v="India"/>
    <s v="Pipavav (Victor) Port"/>
    <x v="54"/>
    <x v="0"/>
    <s v="Direct"/>
    <n v="3"/>
    <n v="3"/>
    <n v="84.126000000000005"/>
  </r>
  <r>
    <s v="Import"/>
    <s v="Southern Asia"/>
    <s v="India"/>
    <s v="Pipavav (Victor) Port"/>
    <x v="25"/>
    <x v="0"/>
    <s v="Direct"/>
    <n v="2"/>
    <n v="2"/>
    <n v="40.770000000000003"/>
  </r>
  <r>
    <s v="Import"/>
    <s v="Southern Asia"/>
    <s v="India"/>
    <s v="Pipavav (Victor) Port"/>
    <x v="89"/>
    <x v="0"/>
    <s v="Direct"/>
    <n v="46"/>
    <n v="46"/>
    <n v="928.53"/>
  </r>
  <r>
    <s v="Import"/>
    <s v="Southern Asia"/>
    <s v="India"/>
    <s v="Pipavav (Victor) Port"/>
    <x v="67"/>
    <x v="0"/>
    <s v="Direct"/>
    <n v="5"/>
    <n v="5"/>
    <n v="19.5185"/>
  </r>
  <r>
    <s v="Import"/>
    <s v="Southern Asia"/>
    <s v="India"/>
    <s v="Rajula"/>
    <x v="10"/>
    <x v="0"/>
    <s v="Direct"/>
    <n v="6"/>
    <n v="6"/>
    <n v="112.71"/>
  </r>
  <r>
    <s v="Import"/>
    <s v="Southern Asia"/>
    <s v="India"/>
    <s v="Rajula"/>
    <x v="18"/>
    <x v="0"/>
    <s v="Direct"/>
    <n v="1"/>
    <n v="1"/>
    <n v="3.4047000000000001"/>
  </r>
  <r>
    <s v="Import"/>
    <s v="Southern Asia"/>
    <s v="India"/>
    <s v="Rajula"/>
    <x v="89"/>
    <x v="0"/>
    <s v="Direct"/>
    <n v="2"/>
    <n v="2"/>
    <n v="47.604999999999997"/>
  </r>
  <r>
    <s v="Import"/>
    <s v="Southern Asia"/>
    <s v="India"/>
    <s v="Surat"/>
    <x v="42"/>
    <x v="0"/>
    <s v="Direct"/>
    <n v="7"/>
    <n v="7"/>
    <n v="162.4"/>
  </r>
  <r>
    <s v="Import"/>
    <s v="Southern Asia"/>
    <s v="India"/>
    <s v="Surat"/>
    <x v="0"/>
    <x v="0"/>
    <s v="Direct"/>
    <n v="1"/>
    <n v="1"/>
    <n v="24.47"/>
  </r>
  <r>
    <s v="Import"/>
    <s v="Southern Asia"/>
    <s v="India"/>
    <s v="Surat"/>
    <x v="10"/>
    <x v="0"/>
    <s v="Direct"/>
    <n v="142"/>
    <n v="150"/>
    <n v="2836.4063999999998"/>
  </r>
  <r>
    <s v="Import"/>
    <s v="Southern Asia"/>
    <s v="India"/>
    <s v="Surat"/>
    <x v="10"/>
    <x v="0"/>
    <s v="Transhipment"/>
    <n v="1"/>
    <n v="1"/>
    <n v="15.26"/>
  </r>
  <r>
    <s v="Import"/>
    <s v="Southern Asia"/>
    <s v="India"/>
    <s v="Surat"/>
    <x v="39"/>
    <x v="0"/>
    <s v="Direct"/>
    <n v="2"/>
    <n v="2"/>
    <n v="40.86"/>
  </r>
  <r>
    <s v="Import"/>
    <s v="Southern Asia"/>
    <s v="India"/>
    <s v="Surat"/>
    <x v="19"/>
    <x v="0"/>
    <s v="Direct"/>
    <n v="1"/>
    <n v="2"/>
    <n v="3.5133000000000001"/>
  </r>
  <r>
    <s v="Import"/>
    <s v="Southern Asia"/>
    <s v="India"/>
    <s v="Surat"/>
    <x v="3"/>
    <x v="0"/>
    <s v="Direct"/>
    <n v="1"/>
    <n v="1"/>
    <n v="3.4613"/>
  </r>
  <r>
    <s v="Import"/>
    <s v="Southern Asia"/>
    <s v="India"/>
    <s v="Surat"/>
    <x v="5"/>
    <x v="0"/>
    <s v="Direct"/>
    <n v="20"/>
    <n v="25"/>
    <n v="96.079499999999996"/>
  </r>
  <r>
    <s v="Import"/>
    <s v="Southern Asia"/>
    <s v="India"/>
    <s v="Tughlakabad"/>
    <x v="11"/>
    <x v="0"/>
    <s v="Direct"/>
    <n v="1"/>
    <n v="1"/>
    <n v="10.762700000000001"/>
  </r>
  <r>
    <s v="Import"/>
    <s v="Southern Asia"/>
    <s v="India"/>
    <s v="Tughlakabad"/>
    <x v="67"/>
    <x v="0"/>
    <s v="Direct"/>
    <n v="1"/>
    <n v="2"/>
    <n v="12.084"/>
  </r>
  <r>
    <s v="Import"/>
    <s v="Southern Asia"/>
    <s v="India"/>
    <s v="Tuticorin"/>
    <x v="0"/>
    <x v="0"/>
    <s v="Direct"/>
    <n v="17"/>
    <n v="17"/>
    <n v="357.77800000000002"/>
  </r>
  <r>
    <s v="Import"/>
    <s v="Southern Asia"/>
    <s v="India"/>
    <s v="Tuticorin"/>
    <x v="10"/>
    <x v="0"/>
    <s v="Direct"/>
    <n v="51"/>
    <n v="88"/>
    <n v="1127.1550999999999"/>
  </r>
  <r>
    <s v="Import"/>
    <s v="Southern Asia"/>
    <s v="India"/>
    <s v="Tuticorin"/>
    <x v="19"/>
    <x v="0"/>
    <s v="Direct"/>
    <n v="11"/>
    <n v="18"/>
    <n v="189.49870000000001"/>
  </r>
  <r>
    <s v="Import"/>
    <s v="Southern Asia"/>
    <s v="India"/>
    <s v="Tuticorin"/>
    <x v="31"/>
    <x v="0"/>
    <s v="Direct"/>
    <n v="32"/>
    <n v="64"/>
    <n v="735.03300000000002"/>
  </r>
  <r>
    <s v="Import"/>
    <s v="Southern Asia"/>
    <s v="India"/>
    <s v="Vadodara"/>
    <x v="3"/>
    <x v="0"/>
    <s v="Direct"/>
    <n v="1"/>
    <n v="1"/>
    <n v="5.4938000000000002"/>
  </r>
  <r>
    <s v="Import"/>
    <s v="Southern Asia"/>
    <s v="India"/>
    <s v="Visakhapatnam"/>
    <x v="10"/>
    <x v="0"/>
    <s v="Direct"/>
    <n v="2"/>
    <n v="3"/>
    <n v="34.133000000000003"/>
  </r>
  <r>
    <s v="Import"/>
    <s v="Southern Asia"/>
    <s v="India"/>
    <s v="Visakhapatnam"/>
    <x v="54"/>
    <x v="0"/>
    <s v="Direct"/>
    <n v="154"/>
    <n v="154"/>
    <n v="3865.1010000000001"/>
  </r>
  <r>
    <s v="Import"/>
    <s v="Southern Asia"/>
    <s v="India"/>
    <s v="Visakhapatnam"/>
    <x v="15"/>
    <x v="0"/>
    <s v="Direct"/>
    <n v="2"/>
    <n v="2"/>
    <n v="49.655000000000001"/>
  </r>
  <r>
    <s v="Import"/>
    <s v="Southern Asia"/>
    <s v="Myanmar"/>
    <s v="Rangoon"/>
    <x v="49"/>
    <x v="0"/>
    <s v="Direct"/>
    <n v="2"/>
    <n v="3"/>
    <n v="5.9165999999999999"/>
  </r>
  <r>
    <s v="Import"/>
    <s v="Southern Asia"/>
    <s v="Myanmar"/>
    <s v="Rangoon"/>
    <x v="19"/>
    <x v="0"/>
    <s v="Direct"/>
    <n v="1"/>
    <n v="1"/>
    <n v="3.226"/>
  </r>
  <r>
    <s v="Import"/>
    <s v="Southern Asia"/>
    <s v="Myanmar"/>
    <s v="Rangoon"/>
    <x v="53"/>
    <x v="0"/>
    <s v="Direct"/>
    <n v="5"/>
    <n v="5"/>
    <n v="43.79"/>
  </r>
  <r>
    <s v="Import"/>
    <s v="Southern Asia"/>
    <s v="Myanmar"/>
    <s v="Rangoon"/>
    <x v="6"/>
    <x v="0"/>
    <s v="Direct"/>
    <n v="5"/>
    <n v="6"/>
    <n v="14.379"/>
  </r>
  <r>
    <s v="Import"/>
    <s v="Southern Asia"/>
    <s v="Pakistan"/>
    <s v="Karachi"/>
    <x v="17"/>
    <x v="0"/>
    <s v="Direct"/>
    <n v="28"/>
    <n v="39"/>
    <n v="269.00909999999999"/>
  </r>
  <r>
    <s v="Import"/>
    <s v="Southern Asia"/>
    <s v="Pakistan"/>
    <s v="Karachi"/>
    <x v="53"/>
    <x v="0"/>
    <s v="Direct"/>
    <n v="21"/>
    <n v="25"/>
    <n v="256.88369999999998"/>
  </r>
  <r>
    <s v="Import"/>
    <s v="United Kingdom and Ireland"/>
    <s v="United Kingdom"/>
    <s v="Falkirk"/>
    <x v="6"/>
    <x v="0"/>
    <s v="Direct"/>
    <n v="1"/>
    <n v="1"/>
    <n v="2.0030000000000001"/>
  </r>
  <r>
    <s v="Import"/>
    <s v="United Kingdom and Ireland"/>
    <s v="United Kingdom"/>
    <s v="Fawley"/>
    <x v="10"/>
    <x v="0"/>
    <s v="Direct"/>
    <n v="2"/>
    <n v="3"/>
    <n v="31.041499999999999"/>
  </r>
  <r>
    <s v="Import"/>
    <s v="United Kingdom and Ireland"/>
    <s v="United Kingdom"/>
    <s v="Felixstowe"/>
    <x v="60"/>
    <x v="0"/>
    <s v="Direct"/>
    <n v="5"/>
    <n v="8"/>
    <n v="32.454700000000003"/>
  </r>
  <r>
    <s v="Import"/>
    <s v="United Kingdom and Ireland"/>
    <s v="United Kingdom"/>
    <s v="Felixstowe"/>
    <x v="1"/>
    <x v="0"/>
    <s v="Direct"/>
    <n v="1"/>
    <n v="1"/>
    <n v="15.2723"/>
  </r>
  <r>
    <s v="Import"/>
    <s v="United Kingdom and Ireland"/>
    <s v="United Kingdom"/>
    <s v="Felixstowe"/>
    <x v="36"/>
    <x v="0"/>
    <s v="Direct"/>
    <n v="2"/>
    <n v="3"/>
    <n v="10.15"/>
  </r>
  <r>
    <s v="Import"/>
    <s v="United Kingdom and Ireland"/>
    <s v="United Kingdom"/>
    <s v="Felixstowe"/>
    <x v="101"/>
    <x v="0"/>
    <s v="Direct"/>
    <n v="9"/>
    <n v="9"/>
    <n v="219.40700000000001"/>
  </r>
  <r>
    <s v="Import"/>
    <s v="United Kingdom and Ireland"/>
    <s v="United Kingdom"/>
    <s v="Felixstowe"/>
    <x v="11"/>
    <x v="0"/>
    <s v="Direct"/>
    <n v="30"/>
    <n v="47"/>
    <n v="346.26900000000001"/>
  </r>
  <r>
    <s v="Import"/>
    <s v="United Kingdom and Ireland"/>
    <s v="United Kingdom"/>
    <s v="Felixstowe"/>
    <x v="53"/>
    <x v="0"/>
    <s v="Direct"/>
    <n v="4"/>
    <n v="5"/>
    <n v="25.731400000000001"/>
  </r>
  <r>
    <s v="Import"/>
    <s v="United Kingdom and Ireland"/>
    <s v="United Kingdom"/>
    <s v="Felixstowe"/>
    <x v="6"/>
    <x v="0"/>
    <s v="Direct"/>
    <n v="8"/>
    <n v="12"/>
    <n v="40.4709"/>
  </r>
  <r>
    <s v="Import"/>
    <s v="United Kingdom and Ireland"/>
    <s v="United Kingdom"/>
    <s v="Felixstowe"/>
    <x v="3"/>
    <x v="0"/>
    <s v="Direct"/>
    <n v="3"/>
    <n v="4"/>
    <n v="20.77"/>
  </r>
  <r>
    <s v="Import"/>
    <s v="United Kingdom and Ireland"/>
    <s v="United Kingdom"/>
    <s v="Gloucester"/>
    <x v="13"/>
    <x v="0"/>
    <s v="Direct"/>
    <n v="1"/>
    <n v="1"/>
    <n v="21.57"/>
  </r>
  <r>
    <s v="Import"/>
    <s v="United Kingdom and Ireland"/>
    <s v="United Kingdom"/>
    <s v="Goole"/>
    <x v="82"/>
    <x v="0"/>
    <s v="Direct"/>
    <n v="1"/>
    <n v="1"/>
    <n v="7.8109999999999999"/>
  </r>
  <r>
    <s v="Import"/>
    <s v="United Kingdom and Ireland"/>
    <s v="United Kingdom"/>
    <s v="Grangemouth"/>
    <x v="10"/>
    <x v="0"/>
    <s v="Direct"/>
    <n v="21"/>
    <n v="38"/>
    <n v="328.43009999999998"/>
  </r>
  <r>
    <s v="Import"/>
    <s v="United Kingdom and Ireland"/>
    <s v="United Kingdom"/>
    <s v="Grangemouth"/>
    <x v="14"/>
    <x v="0"/>
    <s v="Direct"/>
    <n v="1"/>
    <n v="1"/>
    <n v="2.2719999999999998"/>
  </r>
  <r>
    <s v="Import"/>
    <s v="United Kingdom and Ireland"/>
    <s v="United Kingdom"/>
    <s v="Grangemouth"/>
    <x v="44"/>
    <x v="0"/>
    <s v="Direct"/>
    <n v="5"/>
    <n v="9"/>
    <n v="37.558799999999998"/>
  </r>
  <r>
    <s v="Import"/>
    <s v="United Kingdom and Ireland"/>
    <s v="United Kingdom"/>
    <s v="Grangemouth"/>
    <x v="80"/>
    <x v="0"/>
    <s v="Direct"/>
    <n v="1"/>
    <n v="1"/>
    <n v="20.608000000000001"/>
  </r>
  <r>
    <s v="Import"/>
    <s v="United Kingdom and Ireland"/>
    <s v="United Kingdom"/>
    <s v="Grangemouth"/>
    <x v="16"/>
    <x v="0"/>
    <s v="Direct"/>
    <n v="4"/>
    <n v="8"/>
    <n v="17.609000000000002"/>
  </r>
  <r>
    <s v="Import"/>
    <s v="United Kingdom and Ireland"/>
    <s v="United Kingdom"/>
    <s v="Grangemouth"/>
    <x v="67"/>
    <x v="0"/>
    <s v="Direct"/>
    <n v="1"/>
    <n v="2"/>
    <n v="3.01"/>
  </r>
  <r>
    <s v="Import"/>
    <s v="United Kingdom and Ireland"/>
    <s v="United Kingdom"/>
    <s v="Halifax"/>
    <x v="0"/>
    <x v="0"/>
    <s v="Direct"/>
    <n v="1"/>
    <n v="1"/>
    <n v="26.12"/>
  </r>
  <r>
    <s v="Import"/>
    <s v="United Kingdom and Ireland"/>
    <s v="United Kingdom"/>
    <s v="Hamilton"/>
    <x v="11"/>
    <x v="0"/>
    <s v="Direct"/>
    <n v="1"/>
    <n v="2"/>
    <n v="15.1"/>
  </r>
  <r>
    <s v="Import"/>
    <s v="United Kingdom and Ireland"/>
    <s v="United Kingdom"/>
    <s v="Harlow"/>
    <x v="18"/>
    <x v="0"/>
    <s v="Direct"/>
    <n v="1"/>
    <n v="1"/>
    <n v="3.6819999999999999"/>
  </r>
  <r>
    <s v="Import"/>
    <s v="United Kingdom and Ireland"/>
    <s v="United Kingdom"/>
    <s v="Hartlepool"/>
    <x v="71"/>
    <x v="0"/>
    <s v="Direct"/>
    <n v="1"/>
    <n v="1"/>
    <n v="20.7"/>
  </r>
  <r>
    <s v="Import"/>
    <s v="United Kingdom and Ireland"/>
    <s v="United Kingdom"/>
    <s v="Havant"/>
    <x v="11"/>
    <x v="0"/>
    <s v="Direct"/>
    <n v="11"/>
    <n v="19"/>
    <n v="38.0244"/>
  </r>
  <r>
    <s v="Import"/>
    <s v="United Kingdom and Ireland"/>
    <s v="United Kingdom"/>
    <s v="Havant"/>
    <x v="19"/>
    <x v="0"/>
    <s v="Direct"/>
    <n v="1"/>
    <n v="2"/>
    <n v="3.8268"/>
  </r>
  <r>
    <s v="Import"/>
    <s v="United Kingdom and Ireland"/>
    <s v="United Kingdom"/>
    <s v="Hawick"/>
    <x v="3"/>
    <x v="0"/>
    <s v="Direct"/>
    <n v="1"/>
    <n v="2"/>
    <n v="2.9"/>
  </r>
  <r>
    <s v="Import"/>
    <s v="United Kingdom and Ireland"/>
    <s v="United Kingdom"/>
    <s v="Hereford"/>
    <x v="54"/>
    <x v="0"/>
    <s v="Direct"/>
    <n v="5"/>
    <n v="9"/>
    <n v="115.547"/>
  </r>
  <r>
    <s v="Import"/>
    <s v="United Kingdom and Ireland"/>
    <s v="United Kingdom"/>
    <s v="Hereford"/>
    <x v="6"/>
    <x v="0"/>
    <s v="Direct"/>
    <n v="3"/>
    <n v="5"/>
    <n v="13.244999999999999"/>
  </r>
  <r>
    <s v="Import"/>
    <s v="United Kingdom and Ireland"/>
    <s v="United Kingdom"/>
    <s v="Huddersfield"/>
    <x v="0"/>
    <x v="0"/>
    <s v="Direct"/>
    <n v="11"/>
    <n v="22"/>
    <n v="209"/>
  </r>
  <r>
    <s v="Import"/>
    <s v="United Kingdom and Ireland"/>
    <s v="United Kingdom"/>
    <s v="Huddersfield"/>
    <x v="51"/>
    <x v="0"/>
    <s v="Direct"/>
    <n v="1"/>
    <n v="2"/>
    <n v="19"/>
  </r>
  <r>
    <s v="Import"/>
    <s v="United Kingdom and Ireland"/>
    <s v="United Kingdom"/>
    <s v="Huddersfield"/>
    <x v="13"/>
    <x v="0"/>
    <s v="Direct"/>
    <n v="2"/>
    <n v="4"/>
    <n v="38"/>
  </r>
  <r>
    <s v="Import"/>
    <s v="United Kingdom and Ireland"/>
    <s v="United Kingdom"/>
    <s v="Hull"/>
    <x v="53"/>
    <x v="0"/>
    <s v="Direct"/>
    <n v="21"/>
    <n v="42"/>
    <n v="283.72000000000003"/>
  </r>
  <r>
    <s v="Import"/>
    <s v="United Kingdom and Ireland"/>
    <s v="United Kingdom"/>
    <s v="Huyton"/>
    <x v="32"/>
    <x v="0"/>
    <s v="Direct"/>
    <n v="1"/>
    <n v="1"/>
    <n v="2.72"/>
  </r>
  <r>
    <s v="Import"/>
    <s v="United Kingdom and Ireland"/>
    <s v="United Kingdom"/>
    <s v="Huyton"/>
    <x v="6"/>
    <x v="0"/>
    <s v="Direct"/>
    <n v="4"/>
    <n v="7"/>
    <n v="24.814399999999999"/>
  </r>
  <r>
    <s v="Import"/>
    <s v="United Kingdom and Ireland"/>
    <s v="United Kingdom"/>
    <s v="INVERURIE"/>
    <x v="6"/>
    <x v="0"/>
    <s v="Direct"/>
    <n v="2"/>
    <n v="4"/>
    <n v="8.9659999999999993"/>
  </r>
  <r>
    <s v="Import"/>
    <s v="United Kingdom and Ireland"/>
    <s v="United Kingdom"/>
    <s v="Ivybridge"/>
    <x v="10"/>
    <x v="0"/>
    <s v="Direct"/>
    <n v="1"/>
    <n v="2"/>
    <n v="21.94"/>
  </r>
  <r>
    <s v="Import"/>
    <s v="United Kingdom and Ireland"/>
    <s v="United Kingdom"/>
    <s v="KILBARCHAN"/>
    <x v="10"/>
    <x v="0"/>
    <s v="Direct"/>
    <n v="2"/>
    <n v="3"/>
    <n v="23.1389"/>
  </r>
  <r>
    <s v="Import"/>
    <s v="United Kingdom and Ireland"/>
    <s v="United Kingdom"/>
    <s v="Lancaster"/>
    <x v="10"/>
    <x v="0"/>
    <s v="Direct"/>
    <n v="1"/>
    <n v="2"/>
    <n v="5.6904000000000003"/>
  </r>
  <r>
    <s v="Import"/>
    <s v="United Kingdom and Ireland"/>
    <s v="United Kingdom"/>
    <s v="Lancaster"/>
    <x v="29"/>
    <x v="0"/>
    <s v="Direct"/>
    <n v="1"/>
    <n v="1"/>
    <n v="8.6053999999999995"/>
  </r>
  <r>
    <s v="Import"/>
    <s v="United Kingdom and Ireland"/>
    <s v="United Kingdom"/>
    <s v="Lancaster"/>
    <x v="11"/>
    <x v="0"/>
    <s v="Direct"/>
    <n v="1"/>
    <n v="1"/>
    <n v="7.7275999999999998"/>
  </r>
  <r>
    <s v="Import"/>
    <s v="United Kingdom and Ireland"/>
    <s v="United Kingdom"/>
    <s v="Lancaster"/>
    <x v="16"/>
    <x v="0"/>
    <s v="Direct"/>
    <n v="0"/>
    <n v="0"/>
    <n v="0.14449999999999999"/>
  </r>
  <r>
    <s v="Import"/>
    <s v="United Kingdom and Ireland"/>
    <s v="United Kingdom"/>
    <s v="Lancaster"/>
    <x v="67"/>
    <x v="0"/>
    <s v="Direct"/>
    <n v="0"/>
    <n v="0"/>
    <n v="0.68700000000000006"/>
  </r>
  <r>
    <s v="Import"/>
    <s v="United Kingdom and Ireland"/>
    <s v="United Kingdom"/>
    <s v="LEICESTER"/>
    <x v="36"/>
    <x v="0"/>
    <s v="Direct"/>
    <n v="1"/>
    <n v="2"/>
    <n v="3.09"/>
  </r>
  <r>
    <s v="Import"/>
    <s v="United Kingdom and Ireland"/>
    <s v="United Kingdom"/>
    <s v="LEICESTER"/>
    <x v="53"/>
    <x v="0"/>
    <s v="Direct"/>
    <n v="1"/>
    <n v="1"/>
    <n v="1.1455"/>
  </r>
  <r>
    <s v="Import"/>
    <s v="United Kingdom and Ireland"/>
    <s v="United Kingdom"/>
    <s v="Liverpool"/>
    <x v="10"/>
    <x v="0"/>
    <s v="Direct"/>
    <n v="24"/>
    <n v="26"/>
    <n v="414.68299999999999"/>
  </r>
  <r>
    <s v="Import"/>
    <s v="United Kingdom and Ireland"/>
    <s v="United Kingdom"/>
    <s v="Livingston"/>
    <x v="11"/>
    <x v="0"/>
    <s v="Direct"/>
    <n v="2"/>
    <n v="2"/>
    <n v="22.263999999999999"/>
  </r>
  <r>
    <s v="Import"/>
    <s v="United Kingdom and Ireland"/>
    <s v="United Kingdom"/>
    <s v="Livingston"/>
    <x v="6"/>
    <x v="0"/>
    <s v="Direct"/>
    <n v="1"/>
    <n v="1"/>
    <n v="2.762"/>
  </r>
  <r>
    <s v="Import"/>
    <s v="United Kingdom and Ireland"/>
    <s v="United Kingdom"/>
    <s v="London Gateway Port"/>
    <x v="0"/>
    <x v="0"/>
    <s v="Direct"/>
    <n v="3"/>
    <n v="4"/>
    <n v="69.638000000000005"/>
  </r>
  <r>
    <s v="Import"/>
    <s v="United Kingdom and Ireland"/>
    <s v="United Kingdom"/>
    <s v="London Gateway Port"/>
    <x v="80"/>
    <x v="0"/>
    <s v="Direct"/>
    <n v="2"/>
    <n v="4"/>
    <n v="6.8613999999999997"/>
  </r>
  <r>
    <s v="Import"/>
    <s v="United Kingdom and Ireland"/>
    <s v="United Kingdom"/>
    <s v="LUTON"/>
    <x v="44"/>
    <x v="0"/>
    <s v="Direct"/>
    <n v="1"/>
    <n v="1"/>
    <n v="5.5105000000000004"/>
  </r>
  <r>
    <s v="Import"/>
    <s v="United Kingdom and Ireland"/>
    <s v="United Kingdom"/>
    <s v="LYNEHAM"/>
    <x v="18"/>
    <x v="0"/>
    <s v="Direct"/>
    <n v="2"/>
    <n v="3"/>
    <n v="26.794"/>
  </r>
  <r>
    <s v="Import"/>
    <s v="United Kingdom and Ireland"/>
    <s v="United Kingdom"/>
    <s v="Manchester"/>
    <x v="10"/>
    <x v="0"/>
    <s v="Direct"/>
    <n v="1"/>
    <n v="1"/>
    <n v="19.099"/>
  </r>
  <r>
    <s v="Import"/>
    <s v="United Kingdom and Ireland"/>
    <s v="United Kingdom"/>
    <s v="Manchester"/>
    <x v="80"/>
    <x v="0"/>
    <s v="Direct"/>
    <n v="1"/>
    <n v="2"/>
    <n v="12.026"/>
  </r>
  <r>
    <s v="Import"/>
    <s v="United Kingdom and Ireland"/>
    <s v="United Kingdom"/>
    <s v="Milton Keynes"/>
    <x v="8"/>
    <x v="0"/>
    <s v="Direct"/>
    <n v="1"/>
    <n v="1"/>
    <n v="4.1459999999999999"/>
  </r>
  <r>
    <s v="Import"/>
    <s v="United Kingdom and Ireland"/>
    <s v="United Kingdom"/>
    <s v="Mislip"/>
    <x v="6"/>
    <x v="0"/>
    <s v="Direct"/>
    <n v="3"/>
    <n v="3"/>
    <n v="7.8120000000000003"/>
  </r>
  <r>
    <s v="Import"/>
    <s v="United Kingdom and Ireland"/>
    <s v="United Kingdom"/>
    <s v="Montrose"/>
    <x v="18"/>
    <x v="0"/>
    <s v="Direct"/>
    <n v="1"/>
    <n v="2"/>
    <n v="9.64"/>
  </r>
  <r>
    <s v="Import"/>
    <s v="United Kingdom and Ireland"/>
    <s v="United Kingdom"/>
    <s v="Narborough"/>
    <x v="67"/>
    <x v="0"/>
    <s v="Direct"/>
    <n v="1"/>
    <n v="2"/>
    <n v="1.89"/>
  </r>
  <r>
    <s v="Import"/>
    <s v="United Kingdom and Ireland"/>
    <s v="United Kingdom"/>
    <s v="Newton Aycliffe"/>
    <x v="13"/>
    <x v="0"/>
    <s v="Direct"/>
    <n v="1"/>
    <n v="1"/>
    <n v="3.6947999999999999"/>
  </r>
  <r>
    <s v="Import"/>
    <s v="United Kingdom and Ireland"/>
    <s v="United Kingdom"/>
    <s v="Norwich"/>
    <x v="53"/>
    <x v="0"/>
    <s v="Direct"/>
    <n v="2"/>
    <n v="4"/>
    <n v="41.28"/>
  </r>
  <r>
    <s v="Import"/>
    <s v="United Kingdom and Ireland"/>
    <s v="United Kingdom"/>
    <s v="Norwich"/>
    <x v="6"/>
    <x v="0"/>
    <s v="Direct"/>
    <n v="2"/>
    <n v="4"/>
    <n v="10.143700000000001"/>
  </r>
  <r>
    <s v="Import"/>
    <s v="United Kingdom and Ireland"/>
    <s v="United Kingdom"/>
    <s v="NOTTINGHAM"/>
    <x v="11"/>
    <x v="0"/>
    <s v="Direct"/>
    <n v="1"/>
    <n v="2"/>
    <n v="2.86"/>
  </r>
  <r>
    <s v="Import"/>
    <s v="United Kingdom and Ireland"/>
    <s v="United Kingdom"/>
    <s v="NOTTINGHAM"/>
    <x v="6"/>
    <x v="0"/>
    <s v="Direct"/>
    <n v="1"/>
    <n v="1"/>
    <n v="2.8479999999999999"/>
  </r>
  <r>
    <s v="Import"/>
    <s v="United Kingdom and Ireland"/>
    <s v="United Kingdom"/>
    <s v="Oldham"/>
    <x v="3"/>
    <x v="0"/>
    <s v="Direct"/>
    <n v="12"/>
    <n v="12"/>
    <n v="222.23439999999999"/>
  </r>
  <r>
    <s v="Import"/>
    <s v="United Kingdom and Ireland"/>
    <s v="United Kingdom"/>
    <s v="Peterborough"/>
    <x v="7"/>
    <x v="0"/>
    <s v="Direct"/>
    <n v="1"/>
    <n v="2"/>
    <n v="1.5680000000000001"/>
  </r>
  <r>
    <s v="Import"/>
    <s v="United Kingdom and Ireland"/>
    <s v="United Kingdom"/>
    <s v="Plymouth"/>
    <x v="58"/>
    <x v="0"/>
    <s v="Direct"/>
    <n v="2"/>
    <n v="2"/>
    <n v="4.6075999999999997"/>
  </r>
  <r>
    <s v="Import"/>
    <s v="United Kingdom and Ireland"/>
    <s v="United Kingdom"/>
    <s v="Pocklington"/>
    <x v="10"/>
    <x v="0"/>
    <s v="Direct"/>
    <n v="4"/>
    <n v="4"/>
    <n v="89.790999999999997"/>
  </r>
  <r>
    <s v="Import"/>
    <s v="United Kingdom and Ireland"/>
    <s v="United Kingdom"/>
    <s v="Preston"/>
    <x v="19"/>
    <x v="0"/>
    <s v="Direct"/>
    <n v="1"/>
    <n v="2"/>
    <n v="5.37"/>
  </r>
  <r>
    <s v="Import"/>
    <s v="United Kingdom and Ireland"/>
    <s v="United Kingdom"/>
    <s v="Ramsgate"/>
    <x v="7"/>
    <x v="0"/>
    <s v="Direct"/>
    <n v="1"/>
    <n v="2"/>
    <n v="19.685199999999998"/>
  </r>
  <r>
    <s v="Import"/>
    <s v="United Kingdom and Ireland"/>
    <s v="United Kingdom"/>
    <s v="Redditch"/>
    <x v="6"/>
    <x v="0"/>
    <s v="Direct"/>
    <n v="1"/>
    <n v="1"/>
    <n v="3.0960000000000001"/>
  </r>
  <r>
    <s v="Import"/>
    <s v="United Kingdom and Ireland"/>
    <s v="United Kingdom"/>
    <s v="Redhill"/>
    <x v="6"/>
    <x v="0"/>
    <s v="Direct"/>
    <n v="6"/>
    <n v="12"/>
    <n v="42.936900000000001"/>
  </r>
  <r>
    <s v="Import"/>
    <s v="United Kingdom and Ireland"/>
    <s v="United Kingdom"/>
    <s v="Ripon"/>
    <x v="10"/>
    <x v="0"/>
    <s v="Direct"/>
    <n v="1"/>
    <n v="1"/>
    <n v="2.0840000000000001"/>
  </r>
  <r>
    <s v="Import"/>
    <s v="United Kingdom and Ireland"/>
    <s v="United Kingdom"/>
    <s v="Ryton on Dunsmore"/>
    <x v="8"/>
    <x v="0"/>
    <s v="Direct"/>
    <n v="5"/>
    <n v="10"/>
    <n v="128.666"/>
  </r>
  <r>
    <s v="Import"/>
    <s v="United Kingdom and Ireland"/>
    <s v="United Kingdom"/>
    <s v="Salisbury"/>
    <x v="11"/>
    <x v="0"/>
    <s v="Direct"/>
    <n v="1"/>
    <n v="2"/>
    <n v="5.875"/>
  </r>
  <r>
    <s v="Import"/>
    <s v="United Kingdom and Ireland"/>
    <s v="United Kingdom"/>
    <s v="SHEFFIELD"/>
    <x v="17"/>
    <x v="0"/>
    <s v="Direct"/>
    <n v="1"/>
    <n v="1"/>
    <n v="4.96"/>
  </r>
  <r>
    <s v="Import"/>
    <s v="United Kingdom and Ireland"/>
    <s v="United Kingdom"/>
    <s v="SHEFFIELD"/>
    <x v="18"/>
    <x v="0"/>
    <s v="Direct"/>
    <n v="1"/>
    <n v="1"/>
    <n v="10.9635"/>
  </r>
  <r>
    <s v="Import"/>
    <s v="United Kingdom and Ireland"/>
    <s v="United Kingdom"/>
    <s v="SHEFFIELD"/>
    <x v="19"/>
    <x v="0"/>
    <s v="Direct"/>
    <n v="1"/>
    <n v="1"/>
    <n v="12.8255"/>
  </r>
  <r>
    <s v="Import"/>
    <s v="United Kingdom and Ireland"/>
    <s v="United Kingdom"/>
    <s v="Shepton Mallet"/>
    <x v="40"/>
    <x v="0"/>
    <s v="Direct"/>
    <n v="2"/>
    <n v="4"/>
    <n v="41.287199999999999"/>
  </r>
  <r>
    <s v="Import"/>
    <s v="United Kingdom and Ireland"/>
    <s v="United Kingdom"/>
    <s v="Solihull"/>
    <x v="57"/>
    <x v="0"/>
    <s v="Direct"/>
    <n v="6"/>
    <n v="12"/>
    <n v="150.27000000000001"/>
  </r>
  <r>
    <s v="Import"/>
    <s v="United Kingdom and Ireland"/>
    <s v="United Kingdom"/>
    <s v="South Norwood"/>
    <x v="16"/>
    <x v="0"/>
    <s v="Direct"/>
    <n v="1"/>
    <n v="2"/>
    <n v="23.928000000000001"/>
  </r>
  <r>
    <s v="Import"/>
    <s v="United Kingdom and Ireland"/>
    <s v="United Kingdom"/>
    <s v="Southampton"/>
    <x v="61"/>
    <x v="0"/>
    <s v="Direct"/>
    <n v="11"/>
    <n v="11"/>
    <n v="158.11600000000001"/>
  </r>
  <r>
    <s v="Import"/>
    <s v="United Kingdom and Ireland"/>
    <s v="United Kingdom"/>
    <s v="Southampton"/>
    <x v="10"/>
    <x v="0"/>
    <s v="Direct"/>
    <n v="15"/>
    <n v="15"/>
    <n v="263.57420000000002"/>
  </r>
  <r>
    <s v="Import"/>
    <s v="United Kingdom and Ireland"/>
    <s v="United Kingdom"/>
    <s v="Southampton"/>
    <x v="58"/>
    <x v="0"/>
    <s v="Direct"/>
    <n v="1"/>
    <n v="2"/>
    <n v="21.027200000000001"/>
  </r>
  <r>
    <s v="Import"/>
    <s v="United Kingdom and Ireland"/>
    <s v="United Kingdom"/>
    <s v="Southampton"/>
    <x v="13"/>
    <x v="0"/>
    <s v="Direct"/>
    <n v="10"/>
    <n v="19"/>
    <n v="73.66"/>
  </r>
  <r>
    <s v="Import"/>
    <s v="United Kingdom and Ireland"/>
    <s v="United Kingdom"/>
    <s v="Southampton"/>
    <x v="11"/>
    <x v="1"/>
    <s v="Direct"/>
    <n v="75"/>
    <n v="0"/>
    <n v="493.39699999999999"/>
  </r>
  <r>
    <s v="Import"/>
    <s v="United Kingdom and Ireland"/>
    <s v="United Kingdom"/>
    <s v="Southampton"/>
    <x v="44"/>
    <x v="0"/>
    <s v="Direct"/>
    <n v="1"/>
    <n v="2"/>
    <n v="15.4"/>
  </r>
  <r>
    <s v="Import"/>
    <s v="United Kingdom and Ireland"/>
    <s v="United Kingdom"/>
    <s v="Southampton"/>
    <x v="16"/>
    <x v="0"/>
    <s v="Direct"/>
    <n v="1"/>
    <n v="1"/>
    <n v="1.7370000000000001"/>
  </r>
  <r>
    <s v="Import"/>
    <s v="United Kingdom and Ireland"/>
    <s v="United Kingdom"/>
    <s v="St Helens"/>
    <x v="40"/>
    <x v="0"/>
    <s v="Direct"/>
    <n v="1"/>
    <n v="2"/>
    <n v="28.027000000000001"/>
  </r>
  <r>
    <s v="Import"/>
    <s v="United Kingdom and Ireland"/>
    <s v="United Kingdom"/>
    <s v="St Helens"/>
    <x v="78"/>
    <x v="0"/>
    <s v="Direct"/>
    <n v="1"/>
    <n v="1"/>
    <n v="9.3000000000000007"/>
  </r>
  <r>
    <s v="Import"/>
    <s v="United Kingdom and Ireland"/>
    <s v="United Kingdom"/>
    <s v="Stanford-le-Hope"/>
    <x v="6"/>
    <x v="0"/>
    <s v="Direct"/>
    <n v="1"/>
    <n v="1"/>
    <n v="3.0030000000000001"/>
  </r>
  <r>
    <s v="Import"/>
    <s v="United Kingdom and Ireland"/>
    <s v="United Kingdom"/>
    <s v="Stanley"/>
    <x v="11"/>
    <x v="0"/>
    <s v="Direct"/>
    <n v="1"/>
    <n v="1"/>
    <n v="20.574000000000002"/>
  </r>
  <r>
    <s v="Import"/>
    <s v="United Kingdom and Ireland"/>
    <s v="United Kingdom"/>
    <s v="Stirling"/>
    <x v="44"/>
    <x v="0"/>
    <s v="Direct"/>
    <n v="1"/>
    <n v="2"/>
    <n v="10.498799999999999"/>
  </r>
  <r>
    <s v="Import"/>
    <s v="United Kingdom and Ireland"/>
    <s v="United Kingdom"/>
    <s v="Stoke-on-Trent"/>
    <x v="14"/>
    <x v="0"/>
    <s v="Direct"/>
    <n v="1"/>
    <n v="1"/>
    <n v="22.986999999999998"/>
  </r>
  <r>
    <s v="Import"/>
    <s v="United Kingdom and Ireland"/>
    <s v="United Kingdom"/>
    <s v="Stoke-on-Trent"/>
    <x v="11"/>
    <x v="0"/>
    <s v="Direct"/>
    <n v="1"/>
    <n v="1"/>
    <n v="6"/>
  </r>
  <r>
    <s v="Import"/>
    <s v="United Kingdom and Ireland"/>
    <s v="United Kingdom"/>
    <s v="Stoke-on-Trent"/>
    <x v="53"/>
    <x v="0"/>
    <s v="Direct"/>
    <n v="1"/>
    <n v="2"/>
    <n v="23.812000000000001"/>
  </r>
  <r>
    <s v="Import"/>
    <s v="United Kingdom and Ireland"/>
    <s v="United Kingdom"/>
    <s v="Stourbridge"/>
    <x v="8"/>
    <x v="0"/>
    <s v="Direct"/>
    <n v="1"/>
    <n v="1"/>
    <n v="1.7324999999999999"/>
  </r>
  <r>
    <s v="Import"/>
    <s v="United Kingdom and Ireland"/>
    <s v="United Kingdom"/>
    <s v="Sutton in Ashfield"/>
    <x v="36"/>
    <x v="0"/>
    <s v="Direct"/>
    <n v="1"/>
    <n v="1"/>
    <n v="3.1749999999999998"/>
  </r>
  <r>
    <s v="Import"/>
    <s v="United Kingdom and Ireland"/>
    <s v="United Kingdom"/>
    <s v="Telford"/>
    <x v="3"/>
    <x v="0"/>
    <s v="Direct"/>
    <n v="1"/>
    <n v="1"/>
    <n v="3.3540000000000001"/>
  </r>
  <r>
    <s v="Import"/>
    <s v="United Kingdom and Ireland"/>
    <s v="United Kingdom"/>
    <s v="Thatcham"/>
    <x v="11"/>
    <x v="0"/>
    <s v="Direct"/>
    <n v="1"/>
    <n v="1"/>
    <n v="19.152000000000001"/>
  </r>
  <r>
    <s v="Import"/>
    <s v="United Kingdom and Ireland"/>
    <s v="United Kingdom"/>
    <s v="Thetford"/>
    <x v="8"/>
    <x v="0"/>
    <s v="Direct"/>
    <n v="1"/>
    <n v="1"/>
    <n v="7.0179"/>
  </r>
  <r>
    <s v="Import"/>
    <s v="United Kingdom and Ireland"/>
    <s v="United Kingdom"/>
    <s v="Trafford Park"/>
    <x v="18"/>
    <x v="0"/>
    <s v="Direct"/>
    <n v="0"/>
    <n v="0"/>
    <n v="0.97099999999999997"/>
  </r>
  <r>
    <s v="Import"/>
    <s v="United Kingdom and Ireland"/>
    <s v="United Kingdom"/>
    <s v="United Kingdom - other"/>
    <x v="61"/>
    <x v="0"/>
    <s v="Direct"/>
    <n v="2"/>
    <n v="4"/>
    <n v="21.9"/>
  </r>
  <r>
    <s v="Import"/>
    <s v="United Kingdom and Ireland"/>
    <s v="United Kingdom"/>
    <s v="United Kingdom - other"/>
    <x v="58"/>
    <x v="0"/>
    <s v="Direct"/>
    <n v="2"/>
    <n v="2"/>
    <n v="9.2552000000000003"/>
  </r>
  <r>
    <s v="Import"/>
    <s v="United Kingdom and Ireland"/>
    <s v="United Kingdom"/>
    <s v="United Kingdom - other"/>
    <x v="13"/>
    <x v="0"/>
    <s v="Direct"/>
    <n v="128"/>
    <n v="254"/>
    <n v="963.0752"/>
  </r>
  <r>
    <s v="Import"/>
    <s v="United Kingdom and Ireland"/>
    <s v="United Kingdom"/>
    <s v="United Kingdom - other"/>
    <x v="36"/>
    <x v="0"/>
    <s v="Direct"/>
    <n v="8"/>
    <n v="11"/>
    <n v="25.164100000000001"/>
  </r>
  <r>
    <s v="Import"/>
    <s v="Southern Asia"/>
    <s v="Pakistan"/>
    <s v="Karachi"/>
    <x v="89"/>
    <x v="0"/>
    <s v="Direct"/>
    <n v="90"/>
    <n v="90"/>
    <n v="2023.9765"/>
  </r>
  <r>
    <s v="Import"/>
    <s v="Southern Asia"/>
    <s v="Pakistan"/>
    <s v="Muhammad Bin Qasim/Karachi"/>
    <x v="21"/>
    <x v="0"/>
    <s v="Direct"/>
    <n v="1"/>
    <n v="1"/>
    <n v="6.4310999999999998"/>
  </r>
  <r>
    <s v="Import"/>
    <s v="Southern Asia"/>
    <s v="Pakistan"/>
    <s v="Muhammad Bin Qasim/Karachi"/>
    <x v="53"/>
    <x v="0"/>
    <s v="Direct"/>
    <n v="3"/>
    <n v="4"/>
    <n v="68.75"/>
  </r>
  <r>
    <s v="Import"/>
    <s v="Southern Asia"/>
    <s v="Pakistan"/>
    <s v="Qasim International"/>
    <x v="17"/>
    <x v="0"/>
    <s v="Direct"/>
    <n v="1"/>
    <n v="2"/>
    <n v="7.6464999999999996"/>
  </r>
  <r>
    <s v="Import"/>
    <s v="Southern Asia"/>
    <s v="Pakistan"/>
    <s v="Qasim International"/>
    <x v="89"/>
    <x v="0"/>
    <s v="Direct"/>
    <n v="5"/>
    <n v="5"/>
    <n v="111.742"/>
  </r>
  <r>
    <s v="Import"/>
    <s v="Southern Asia"/>
    <s v="Sri Lanka"/>
    <s v="Colombo"/>
    <x v="17"/>
    <x v="0"/>
    <s v="Direct"/>
    <n v="26"/>
    <n v="27"/>
    <n v="152.3724"/>
  </r>
  <r>
    <s v="Import"/>
    <s v="Southern Asia"/>
    <s v="Sri Lanka"/>
    <s v="Colombo"/>
    <x v="61"/>
    <x v="0"/>
    <s v="Direct"/>
    <n v="2"/>
    <n v="2"/>
    <n v="17.547000000000001"/>
  </r>
  <r>
    <s v="Import"/>
    <s v="Southern Asia"/>
    <s v="Sri Lanka"/>
    <s v="Colombo"/>
    <x v="18"/>
    <x v="0"/>
    <s v="Direct"/>
    <n v="4"/>
    <n v="6"/>
    <n v="45.426000000000002"/>
  </r>
  <r>
    <s v="Import"/>
    <s v="Southern Asia"/>
    <s v="Sri Lanka"/>
    <s v="Colombo"/>
    <x v="15"/>
    <x v="0"/>
    <s v="Direct"/>
    <n v="7"/>
    <n v="7"/>
    <n v="157.60499999999999"/>
  </r>
  <r>
    <s v="Import"/>
    <s v="Southern Asia"/>
    <s v="Sri Lanka"/>
    <s v="Colombo"/>
    <x v="53"/>
    <x v="0"/>
    <s v="Direct"/>
    <n v="9"/>
    <n v="13"/>
    <n v="151.08269999999999"/>
  </r>
  <r>
    <s v="Import"/>
    <s v="Southern Asia"/>
    <s v="Sri Lanka"/>
    <s v="Colombo"/>
    <x v="7"/>
    <x v="0"/>
    <s v="Direct"/>
    <n v="1"/>
    <n v="1"/>
    <n v="12.811"/>
  </r>
  <r>
    <s v="Import"/>
    <s v="Southern Asia"/>
    <s v="Sri Lanka"/>
    <s v="Colombo"/>
    <x v="89"/>
    <x v="0"/>
    <s v="Direct"/>
    <n v="2"/>
    <n v="2"/>
    <n v="26.005800000000001"/>
  </r>
  <r>
    <s v="Import"/>
    <s v="U.S.A."/>
    <s v="United States Of America"/>
    <s v="Alaska - other "/>
    <x v="11"/>
    <x v="0"/>
    <s v="Direct"/>
    <n v="2"/>
    <n v="3"/>
    <n v="24.902699999999999"/>
  </r>
  <r>
    <s v="Import"/>
    <s v="U.S.A."/>
    <s v="United States Of America"/>
    <s v="Alaska - other "/>
    <x v="6"/>
    <x v="0"/>
    <s v="Direct"/>
    <n v="2"/>
    <n v="3"/>
    <n v="16.810199999999998"/>
  </r>
  <r>
    <s v="Import"/>
    <s v="U.S.A."/>
    <s v="United States Of America"/>
    <s v="Baltimore"/>
    <x v="18"/>
    <x v="1"/>
    <s v="Direct"/>
    <n v="15"/>
    <n v="0"/>
    <n v="47.277000000000001"/>
  </r>
  <r>
    <s v="Import"/>
    <s v="U.S.A."/>
    <s v="United States Of America"/>
    <s v="Baltimore"/>
    <x v="18"/>
    <x v="0"/>
    <s v="Direct"/>
    <n v="2"/>
    <n v="3"/>
    <n v="26.903700000000001"/>
  </r>
  <r>
    <s v="Import"/>
    <s v="U.S.A."/>
    <s v="United States Of America"/>
    <s v="Baltimore"/>
    <x v="19"/>
    <x v="0"/>
    <s v="Direct"/>
    <n v="2"/>
    <n v="4"/>
    <n v="13.41"/>
  </r>
  <r>
    <s v="Import"/>
    <s v="U.S.A."/>
    <s v="United States Of America"/>
    <s v="Baltimore"/>
    <x v="26"/>
    <x v="1"/>
    <s v="Direct"/>
    <n v="570"/>
    <n v="0"/>
    <n v="1185.059"/>
  </r>
  <r>
    <s v="Import"/>
    <s v="U.S.A."/>
    <s v="United States Of America"/>
    <s v="Baltimore"/>
    <x v="7"/>
    <x v="1"/>
    <s v="Direct"/>
    <n v="923"/>
    <n v="0"/>
    <n v="1517.4918"/>
  </r>
  <r>
    <s v="Import"/>
    <s v="U.S.A."/>
    <s v="United States Of America"/>
    <s v="Baltimore"/>
    <x v="6"/>
    <x v="0"/>
    <s v="Direct"/>
    <n v="5"/>
    <n v="8"/>
    <n v="18.551400000000001"/>
  </r>
  <r>
    <s v="Import"/>
    <s v="U.S.A."/>
    <s v="United States Of America"/>
    <s v="Baltimore"/>
    <x v="67"/>
    <x v="0"/>
    <s v="Direct"/>
    <n v="1"/>
    <n v="1"/>
    <n v="1.5169999999999999"/>
  </r>
  <r>
    <s v="Import"/>
    <s v="U.S.A."/>
    <s v="United States Of America"/>
    <s v="Baltimore"/>
    <x v="9"/>
    <x v="1"/>
    <s v="Transhipment"/>
    <n v="1"/>
    <n v="0"/>
    <n v="13.888999999999999"/>
  </r>
  <r>
    <s v="Import"/>
    <s v="U.S.A."/>
    <s v="United States Of America"/>
    <s v="Bardstown"/>
    <x v="97"/>
    <x v="0"/>
    <s v="Direct"/>
    <n v="9"/>
    <n v="9"/>
    <n v="129.07390000000001"/>
  </r>
  <r>
    <s v="Import"/>
    <s v="U.S.A."/>
    <s v="United States Of America"/>
    <s v="Boston"/>
    <x v="0"/>
    <x v="0"/>
    <s v="Direct"/>
    <n v="1"/>
    <n v="2"/>
    <n v="6.7748999999999997"/>
  </r>
  <r>
    <s v="Import"/>
    <s v="U.S.A."/>
    <s v="United States Of America"/>
    <s v="Boston"/>
    <x v="15"/>
    <x v="0"/>
    <s v="Direct"/>
    <n v="1"/>
    <n v="1"/>
    <n v="6.7748999999999997"/>
  </r>
  <r>
    <s v="Import"/>
    <s v="U.S.A."/>
    <s v="United States Of America"/>
    <s v="Caciannati"/>
    <x v="11"/>
    <x v="0"/>
    <s v="Direct"/>
    <n v="8"/>
    <n v="13"/>
    <n v="97.816999999999993"/>
  </r>
  <r>
    <s v="Import"/>
    <s v="U.S.A."/>
    <s v="United States Of America"/>
    <s v="Caciannati"/>
    <x v="8"/>
    <x v="0"/>
    <s v="Direct"/>
    <n v="1"/>
    <n v="2"/>
    <n v="12.771000000000001"/>
  </r>
  <r>
    <s v="Import"/>
    <s v="U.S.A."/>
    <s v="United States Of America"/>
    <s v="Charleston"/>
    <x v="53"/>
    <x v="0"/>
    <s v="Direct"/>
    <n v="5"/>
    <n v="9"/>
    <n v="124.746"/>
  </r>
  <r>
    <s v="Import"/>
    <s v="U.S.A."/>
    <s v="United States Of America"/>
    <s v="Charleston"/>
    <x v="9"/>
    <x v="0"/>
    <s v="Direct"/>
    <n v="26"/>
    <n v="45"/>
    <n v="340.75369999999998"/>
  </r>
  <r>
    <s v="Import"/>
    <s v="U.S.A."/>
    <s v="United States Of America"/>
    <s v="Charlotte"/>
    <x v="77"/>
    <x v="0"/>
    <s v="Direct"/>
    <n v="1"/>
    <n v="1"/>
    <n v="9.6839999999999993"/>
  </r>
  <r>
    <s v="Import"/>
    <s v="U.S.A."/>
    <s v="United States Of America"/>
    <s v="Charlotte"/>
    <x v="8"/>
    <x v="0"/>
    <s v="Direct"/>
    <n v="3"/>
    <n v="6"/>
    <n v="55.677999999999997"/>
  </r>
  <r>
    <s v="Import"/>
    <s v="U.S.A."/>
    <s v="United States Of America"/>
    <s v="Chicago"/>
    <x v="77"/>
    <x v="0"/>
    <s v="Direct"/>
    <n v="5"/>
    <n v="5"/>
    <n v="83.673400000000001"/>
  </r>
  <r>
    <s v="Import"/>
    <s v="U.S.A."/>
    <s v="United States Of America"/>
    <s v="Chicago"/>
    <x v="51"/>
    <x v="0"/>
    <s v="Direct"/>
    <n v="3"/>
    <n v="5"/>
    <n v="51.915999999999997"/>
  </r>
  <r>
    <s v="Import"/>
    <s v="U.S.A."/>
    <s v="United States Of America"/>
    <s v="Chicago"/>
    <x v="39"/>
    <x v="0"/>
    <s v="Direct"/>
    <n v="3"/>
    <n v="3"/>
    <n v="50.783999999999999"/>
  </r>
  <r>
    <s v="Import"/>
    <s v="U.S.A."/>
    <s v="United States Of America"/>
    <s v="Chicago"/>
    <x v="36"/>
    <x v="0"/>
    <s v="Direct"/>
    <n v="4"/>
    <n v="6"/>
    <n v="18.949300000000001"/>
  </r>
  <r>
    <s v="Import"/>
    <s v="U.S.A."/>
    <s v="United States Of America"/>
    <s v="Chicago"/>
    <x v="11"/>
    <x v="0"/>
    <s v="Direct"/>
    <n v="177"/>
    <n v="334"/>
    <n v="2264.7148999999999"/>
  </r>
  <r>
    <s v="Import"/>
    <s v="U.S.A."/>
    <s v="United States Of America"/>
    <s v="Chicago"/>
    <x v="16"/>
    <x v="0"/>
    <s v="Direct"/>
    <n v="2"/>
    <n v="4"/>
    <n v="19.315999999999999"/>
  </r>
  <r>
    <s v="Import"/>
    <s v="U.S.A."/>
    <s v="United States Of America"/>
    <s v="Chicago"/>
    <x v="8"/>
    <x v="0"/>
    <s v="Direct"/>
    <n v="20"/>
    <n v="28"/>
    <n v="262.82080000000002"/>
  </r>
  <r>
    <s v="Import"/>
    <s v="U.S.A."/>
    <s v="United States Of America"/>
    <s v="Cleveland - OH"/>
    <x v="10"/>
    <x v="0"/>
    <s v="Direct"/>
    <n v="3"/>
    <n v="3"/>
    <n v="57.563400000000001"/>
  </r>
  <r>
    <s v="Import"/>
    <s v="U.S.A."/>
    <s v="United States Of America"/>
    <s v="Cleveland - OH"/>
    <x v="18"/>
    <x v="0"/>
    <s v="Direct"/>
    <n v="4"/>
    <n v="8"/>
    <n v="53.043599999999998"/>
  </r>
  <r>
    <s v="Import"/>
    <s v="U.S.A."/>
    <s v="United States Of America"/>
    <s v="Cleveland - OH"/>
    <x v="26"/>
    <x v="0"/>
    <s v="Direct"/>
    <n v="1"/>
    <n v="1"/>
    <n v="3.5908000000000002"/>
  </r>
  <r>
    <s v="Import"/>
    <s v="U.S.A."/>
    <s v="United States Of America"/>
    <s v="Cleveland - OH"/>
    <x v="15"/>
    <x v="0"/>
    <s v="Direct"/>
    <n v="2"/>
    <n v="2"/>
    <n v="33.936399999999999"/>
  </r>
  <r>
    <s v="Import"/>
    <s v="U.S.A."/>
    <s v="United States Of America"/>
    <s v="Cleveland - OH"/>
    <x v="7"/>
    <x v="0"/>
    <s v="Direct"/>
    <n v="19"/>
    <n v="29"/>
    <n v="177.65119999999999"/>
  </r>
  <r>
    <s v="Import"/>
    <s v="U.S.A."/>
    <s v="United States Of America"/>
    <s v="Cleveland - OH"/>
    <x v="82"/>
    <x v="0"/>
    <s v="Direct"/>
    <n v="8"/>
    <n v="8"/>
    <n v="145.06649999999999"/>
  </r>
  <r>
    <s v="Import"/>
    <s v="U.S.A."/>
    <s v="United States Of America"/>
    <s v="Cleveland - OH"/>
    <x v="25"/>
    <x v="0"/>
    <s v="Direct"/>
    <n v="5"/>
    <n v="6"/>
    <n v="65.108999999999995"/>
  </r>
  <r>
    <s v="Import"/>
    <s v="U.S.A."/>
    <s v="United States Of America"/>
    <s v="Cleveland - OH"/>
    <x v="67"/>
    <x v="0"/>
    <s v="Direct"/>
    <n v="1"/>
    <n v="2"/>
    <n v="3.262"/>
  </r>
  <r>
    <s v="Import"/>
    <s v="U.S.A."/>
    <s v="United States Of America"/>
    <s v="Columbus"/>
    <x v="10"/>
    <x v="0"/>
    <s v="Direct"/>
    <n v="6"/>
    <n v="12"/>
    <n v="121.71599999999999"/>
  </r>
  <r>
    <s v="Import"/>
    <s v="U.S.A."/>
    <s v="United States Of America"/>
    <s v="Dallas"/>
    <x v="18"/>
    <x v="0"/>
    <s v="Direct"/>
    <n v="7"/>
    <n v="14"/>
    <n v="114.1759"/>
  </r>
  <r>
    <s v="Import"/>
    <s v="U.S.A."/>
    <s v="United States Of America"/>
    <s v="Dallas"/>
    <x v="53"/>
    <x v="0"/>
    <s v="Direct"/>
    <n v="1"/>
    <n v="1"/>
    <n v="11.621"/>
  </r>
  <r>
    <s v="Import"/>
    <s v="U.S.A."/>
    <s v="United States Of America"/>
    <s v="Denver"/>
    <x v="16"/>
    <x v="0"/>
    <s v="Direct"/>
    <n v="1"/>
    <n v="1"/>
    <n v="2.3580000000000001"/>
  </r>
  <r>
    <s v="Import"/>
    <s v="U.S.A."/>
    <s v="United States Of America"/>
    <s v="East Saint Louis"/>
    <x v="5"/>
    <x v="0"/>
    <s v="Direct"/>
    <n v="1"/>
    <n v="1"/>
    <n v="2.88"/>
  </r>
  <r>
    <s v="Import"/>
    <s v="U.S.A."/>
    <s v="United States Of America"/>
    <s v="Edison"/>
    <x v="60"/>
    <x v="0"/>
    <s v="Direct"/>
    <n v="2"/>
    <n v="4"/>
    <n v="31.943999999999999"/>
  </r>
  <r>
    <s v="Import"/>
    <s v="U.S.A."/>
    <s v="United States Of America"/>
    <s v="El Paso"/>
    <x v="3"/>
    <x v="0"/>
    <s v="Direct"/>
    <n v="2"/>
    <n v="2"/>
    <n v="11.084"/>
  </r>
  <r>
    <s v="Import"/>
    <s v="U.S.A."/>
    <s v="United States Of America"/>
    <s v="Fort Lauderdale"/>
    <x v="7"/>
    <x v="0"/>
    <s v="Direct"/>
    <n v="1"/>
    <n v="2"/>
    <n v="4.952"/>
  </r>
  <r>
    <s v="Import"/>
    <s v="U.S.A."/>
    <s v="United States Of America"/>
    <s v="Gainesville"/>
    <x v="7"/>
    <x v="0"/>
    <s v="Direct"/>
    <n v="2"/>
    <n v="4"/>
    <n v="19.558"/>
  </r>
  <r>
    <s v="Import"/>
    <s v="U.S.A."/>
    <s v="United States Of America"/>
    <s v="Greer"/>
    <x v="11"/>
    <x v="0"/>
    <s v="Direct"/>
    <n v="13"/>
    <n v="26"/>
    <n v="132.155"/>
  </r>
  <r>
    <s v="Import"/>
    <s v="U.S.A."/>
    <s v="United States Of America"/>
    <s v="Holland"/>
    <x v="36"/>
    <x v="0"/>
    <s v="Direct"/>
    <n v="2"/>
    <n v="2"/>
    <n v="5.63"/>
  </r>
  <r>
    <s v="Import"/>
    <s v="U.S.A."/>
    <s v="United States Of America"/>
    <s v="Honolulu"/>
    <x v="6"/>
    <x v="0"/>
    <s v="Direct"/>
    <n v="2"/>
    <n v="3"/>
    <n v="8.0950000000000006"/>
  </r>
  <r>
    <s v="Import"/>
    <s v="U.S.A."/>
    <s v="United States Of America"/>
    <s v="Houston"/>
    <x v="61"/>
    <x v="0"/>
    <s v="Direct"/>
    <n v="342"/>
    <n v="367"/>
    <n v="6076.8981000000003"/>
  </r>
  <r>
    <s v="Import"/>
    <s v="U.S.A."/>
    <s v="United States Of America"/>
    <s v="Houston"/>
    <x v="22"/>
    <x v="0"/>
    <s v="Direct"/>
    <n v="1"/>
    <n v="1"/>
    <n v="15.561999999999999"/>
  </r>
  <r>
    <s v="Import"/>
    <s v="U.S.A."/>
    <s v="United States Of America"/>
    <s v="Houston"/>
    <x v="10"/>
    <x v="0"/>
    <s v="Direct"/>
    <n v="109"/>
    <n v="125"/>
    <n v="1930.6877999999999"/>
  </r>
  <r>
    <s v="Import"/>
    <s v="U.S.A."/>
    <s v="United States Of America"/>
    <s v="Houston"/>
    <x v="18"/>
    <x v="0"/>
    <s v="Direct"/>
    <n v="19"/>
    <n v="37"/>
    <n v="247.47130000000001"/>
  </r>
  <r>
    <s v="Import"/>
    <s v="U.S.A."/>
    <s v="United States Of America"/>
    <s v="Houston"/>
    <x v="19"/>
    <x v="0"/>
    <s v="Direct"/>
    <n v="1"/>
    <n v="2"/>
    <n v="14.751899999999999"/>
  </r>
  <r>
    <s v="Import"/>
    <s v="U.S.A."/>
    <s v="United States Of America"/>
    <s v="Houston"/>
    <x v="15"/>
    <x v="0"/>
    <s v="Direct"/>
    <n v="1"/>
    <n v="1"/>
    <n v="5.9874000000000001"/>
  </r>
  <r>
    <s v="Import"/>
    <s v="U.S.A."/>
    <s v="United States Of America"/>
    <s v="Houston"/>
    <x v="53"/>
    <x v="0"/>
    <s v="Direct"/>
    <n v="2"/>
    <n v="4"/>
    <n v="38.158000000000001"/>
  </r>
  <r>
    <s v="Import"/>
    <s v="U.S.A."/>
    <s v="United States Of America"/>
    <s v="Houston"/>
    <x v="7"/>
    <x v="0"/>
    <s v="Direct"/>
    <n v="4"/>
    <n v="6"/>
    <n v="20.9328"/>
  </r>
  <r>
    <s v="Import"/>
    <s v="U.S.A."/>
    <s v="United States Of America"/>
    <s v="Houston"/>
    <x v="82"/>
    <x v="0"/>
    <s v="Direct"/>
    <n v="5"/>
    <n v="5"/>
    <n v="88.096999999999994"/>
  </r>
  <r>
    <s v="Import"/>
    <s v="U.S.A."/>
    <s v="United States Of America"/>
    <s v="Jacksonville"/>
    <x v="97"/>
    <x v="0"/>
    <s v="Direct"/>
    <n v="4"/>
    <n v="8"/>
    <n v="97.772099999999995"/>
  </r>
  <r>
    <s v="Import"/>
    <s v="U.S.A."/>
    <s v="United States Of America"/>
    <s v="Joliet"/>
    <x v="10"/>
    <x v="0"/>
    <s v="Direct"/>
    <n v="3"/>
    <n v="3"/>
    <n v="57.101999999999997"/>
  </r>
  <r>
    <s v="Import"/>
    <s v="U.S.A."/>
    <s v="United States Of America"/>
    <s v="Jonesboro"/>
    <x v="3"/>
    <x v="0"/>
    <s v="Direct"/>
    <n v="1"/>
    <n v="2"/>
    <n v="6.6689999999999996"/>
  </r>
  <r>
    <s v="Import"/>
    <s v="U.S.A."/>
    <s v="United States Of America"/>
    <s v="Kansas City"/>
    <x v="70"/>
    <x v="0"/>
    <s v="Direct"/>
    <n v="1"/>
    <n v="1"/>
    <n v="4.8494000000000002"/>
  </r>
  <r>
    <s v="Import"/>
    <s v="U.S.A."/>
    <s v="United States Of America"/>
    <s v="Kansas City"/>
    <x v="16"/>
    <x v="0"/>
    <s v="Direct"/>
    <n v="1"/>
    <n v="2"/>
    <n v="14.733000000000001"/>
  </r>
  <r>
    <s v="Import"/>
    <s v="U.S.A."/>
    <s v="United States Of America"/>
    <s v="Kansas City"/>
    <x v="64"/>
    <x v="0"/>
    <s v="Direct"/>
    <n v="0"/>
    <n v="0"/>
    <n v="2.3E-3"/>
  </r>
  <r>
    <s v="Import"/>
    <s v="U.S.A."/>
    <s v="United States Of America"/>
    <s v="Kansas City - KA"/>
    <x v="8"/>
    <x v="0"/>
    <s v="Direct"/>
    <n v="2"/>
    <n v="4"/>
    <n v="16.255700000000001"/>
  </r>
  <r>
    <s v="Import"/>
    <s v="U.S.A."/>
    <s v="United States Of America"/>
    <s v="Lexington"/>
    <x v="97"/>
    <x v="0"/>
    <s v="Direct"/>
    <n v="38"/>
    <n v="38"/>
    <n v="592.16999999999996"/>
  </r>
  <r>
    <s v="Import"/>
    <s v="U.S.A."/>
    <s v="United States Of America"/>
    <s v="Long Beach"/>
    <x v="10"/>
    <x v="0"/>
    <s v="Direct"/>
    <n v="86"/>
    <n v="119"/>
    <n v="1534.7554"/>
  </r>
  <r>
    <s v="Import"/>
    <s v="U.S.A."/>
    <s v="United States Of America"/>
    <s v="Long Beach"/>
    <x v="23"/>
    <x v="0"/>
    <s v="Direct"/>
    <n v="120"/>
    <n v="236"/>
    <n v="2465.6170999999999"/>
  </r>
  <r>
    <s v="Import"/>
    <s v="U.S.A."/>
    <s v="United States Of America"/>
    <s v="Long Beach"/>
    <x v="30"/>
    <x v="0"/>
    <s v="Direct"/>
    <n v="1"/>
    <n v="2"/>
    <n v="18.506599999999999"/>
  </r>
  <r>
    <s v="Import"/>
    <s v="U.S.A."/>
    <s v="United States Of America"/>
    <s v="Long Beach"/>
    <x v="15"/>
    <x v="0"/>
    <s v="Direct"/>
    <n v="9"/>
    <n v="9"/>
    <n v="177.80969999999999"/>
  </r>
  <r>
    <s v="Import"/>
    <s v="U.S.A."/>
    <s v="United States Of America"/>
    <s v="Long Beach"/>
    <x v="7"/>
    <x v="0"/>
    <s v="Direct"/>
    <n v="38"/>
    <n v="62"/>
    <n v="390.46600000000001"/>
  </r>
  <r>
    <s v="Import"/>
    <s v="U.S.A."/>
    <s v="United States Of America"/>
    <s v="Long Beach"/>
    <x v="25"/>
    <x v="0"/>
    <s v="Direct"/>
    <n v="48"/>
    <n v="56"/>
    <n v="907.20060000000001"/>
  </r>
  <r>
    <s v="Import"/>
    <s v="U.S.A."/>
    <s v="United States Of America"/>
    <s v="Long Beach"/>
    <x v="31"/>
    <x v="0"/>
    <s v="Direct"/>
    <n v="1"/>
    <n v="1"/>
    <n v="9.8670000000000009"/>
  </r>
  <r>
    <s v="Import"/>
    <s v="U.S.A."/>
    <s v="United States Of America"/>
    <s v="Long Beach"/>
    <x v="89"/>
    <x v="0"/>
    <s v="Direct"/>
    <n v="2"/>
    <n v="2"/>
    <n v="29.237300000000001"/>
  </r>
  <r>
    <s v="Import"/>
    <s v="U.S.A."/>
    <s v="United States Of America"/>
    <s v="Long Beach"/>
    <x v="97"/>
    <x v="0"/>
    <s v="Direct"/>
    <n v="3"/>
    <n v="6"/>
    <n v="36.350999999999999"/>
  </r>
  <r>
    <s v="Import"/>
    <s v="U.S.A."/>
    <s v="United States Of America"/>
    <s v="Long Beach"/>
    <x v="67"/>
    <x v="0"/>
    <s v="Direct"/>
    <n v="12"/>
    <n v="20"/>
    <n v="172.08170000000001"/>
  </r>
  <r>
    <s v="Import"/>
    <s v="United Kingdom and Ireland"/>
    <s v="United Kingdom"/>
    <s v="United Kingdom - other"/>
    <x v="44"/>
    <x v="0"/>
    <s v="Direct"/>
    <n v="4"/>
    <n v="8"/>
    <n v="50.635599999999997"/>
  </r>
  <r>
    <s v="Import"/>
    <s v="United Kingdom and Ireland"/>
    <s v="United Kingdom"/>
    <s v="United Kingdom - other"/>
    <x v="53"/>
    <x v="0"/>
    <s v="Direct"/>
    <n v="58"/>
    <n v="104"/>
    <n v="1030.2946999999999"/>
  </r>
  <r>
    <s v="Import"/>
    <s v="United Kingdom and Ireland"/>
    <s v="United Kingdom"/>
    <s v="United Kingdom - other"/>
    <x v="80"/>
    <x v="0"/>
    <s v="Direct"/>
    <n v="3"/>
    <n v="6"/>
    <n v="34.445999999999998"/>
  </r>
  <r>
    <s v="Import"/>
    <s v="United Kingdom and Ireland"/>
    <s v="United Kingdom"/>
    <s v="Wellingborough"/>
    <x v="10"/>
    <x v="0"/>
    <s v="Direct"/>
    <n v="1"/>
    <n v="2"/>
    <n v="11.577400000000001"/>
  </r>
  <r>
    <s v="Import"/>
    <s v="United Kingdom and Ireland"/>
    <s v="United Kingdom"/>
    <s v="West Thurrock"/>
    <x v="57"/>
    <x v="0"/>
    <s v="Direct"/>
    <n v="8"/>
    <n v="14"/>
    <n v="192.18700000000001"/>
  </r>
  <r>
    <s v="Import"/>
    <s v="United Kingdom and Ireland"/>
    <s v="United Kingdom"/>
    <s v="WIGAN"/>
    <x v="19"/>
    <x v="0"/>
    <s v="Direct"/>
    <n v="4"/>
    <n v="8"/>
    <n v="81.176900000000003"/>
  </r>
  <r>
    <s v="Import"/>
    <s v="United Kingdom and Ireland"/>
    <s v="United Kingdom"/>
    <s v="WIGAN"/>
    <x v="53"/>
    <x v="0"/>
    <s v="Direct"/>
    <n v="1"/>
    <n v="1"/>
    <n v="6.3860000000000001"/>
  </r>
  <r>
    <s v="Import"/>
    <s v="United Kingdom and Ireland"/>
    <s v="United Kingdom"/>
    <s v="Winchester"/>
    <x v="67"/>
    <x v="0"/>
    <s v="Direct"/>
    <n v="1"/>
    <n v="1"/>
    <n v="2.1423000000000001"/>
  </r>
  <r>
    <s v="Import"/>
    <s v="West Indies"/>
    <s v="Jamaica"/>
    <s v="Kingston"/>
    <x v="26"/>
    <x v="1"/>
    <s v="Direct"/>
    <n v="58"/>
    <n v="0"/>
    <n v="91.46"/>
  </r>
  <r>
    <s v="Import"/>
    <s v="West Indies"/>
    <s v="Jamaica"/>
    <s v="Kingston"/>
    <x v="79"/>
    <x v="0"/>
    <s v="Direct"/>
    <n v="1"/>
    <n v="2"/>
    <n v="21.167999999999999"/>
  </r>
  <r>
    <s v="Import"/>
    <s v="West Indies"/>
    <s v="Jamaica"/>
    <s v="Kingston"/>
    <x v="97"/>
    <x v="0"/>
    <s v="Direct"/>
    <n v="1"/>
    <n v="1"/>
    <n v="9.8450000000000006"/>
  </r>
  <r>
    <s v="Import"/>
    <s v="West Indies"/>
    <s v="Trinidad and Tobago"/>
    <s v="Point Lisas"/>
    <x v="11"/>
    <x v="0"/>
    <s v="Direct"/>
    <n v="3"/>
    <n v="5"/>
    <n v="10.9"/>
  </r>
  <r>
    <s v="Import"/>
    <s v="Western Europe"/>
    <s v="Austria"/>
    <s v="Austria - Other"/>
    <x v="80"/>
    <x v="0"/>
    <s v="Direct"/>
    <n v="1"/>
    <n v="1"/>
    <n v="17.308"/>
  </r>
  <r>
    <s v="Import"/>
    <s v="Western Europe"/>
    <s v="Austria"/>
    <s v="Lambach"/>
    <x v="11"/>
    <x v="0"/>
    <s v="Direct"/>
    <n v="1"/>
    <n v="2"/>
    <n v="3.3109000000000002"/>
  </r>
  <r>
    <s v="Import"/>
    <s v="Western Europe"/>
    <s v="Belgium"/>
    <s v="Antwerp"/>
    <x v="17"/>
    <x v="0"/>
    <s v="Direct"/>
    <n v="6"/>
    <n v="10"/>
    <n v="42.669600000000003"/>
  </r>
  <r>
    <s v="Import"/>
    <s v="Western Europe"/>
    <s v="Belgium"/>
    <s v="Antwerp"/>
    <x v="61"/>
    <x v="0"/>
    <s v="Direct"/>
    <n v="50"/>
    <n v="66"/>
    <n v="864.68679999999995"/>
  </r>
  <r>
    <s v="Import"/>
    <s v="Western Europe"/>
    <s v="Belgium"/>
    <s v="Antwerp"/>
    <x v="0"/>
    <x v="0"/>
    <s v="Direct"/>
    <n v="14"/>
    <n v="23"/>
    <n v="272.04450000000003"/>
  </r>
  <r>
    <s v="Import"/>
    <s v="Western Europe"/>
    <s v="Belgium"/>
    <s v="Antwerp"/>
    <x v="13"/>
    <x v="0"/>
    <s v="Direct"/>
    <n v="25"/>
    <n v="44"/>
    <n v="325.60550000000001"/>
  </r>
  <r>
    <s v="Import"/>
    <s v="Western Europe"/>
    <s v="Belgium"/>
    <s v="Antwerp"/>
    <x v="40"/>
    <x v="0"/>
    <s v="Direct"/>
    <n v="224"/>
    <n v="440"/>
    <n v="4335.7254999999996"/>
  </r>
  <r>
    <s v="Import"/>
    <s v="Western Europe"/>
    <s v="Belgium"/>
    <s v="Antwerp"/>
    <x v="70"/>
    <x v="0"/>
    <s v="Direct"/>
    <n v="4"/>
    <n v="4"/>
    <n v="29.187799999999999"/>
  </r>
  <r>
    <s v="Import"/>
    <s v="Western Europe"/>
    <s v="Belgium"/>
    <s v="Antwerp"/>
    <x v="14"/>
    <x v="1"/>
    <s v="Direct"/>
    <n v="1070"/>
    <n v="0"/>
    <n v="2714.6138999999998"/>
  </r>
  <r>
    <s v="Import"/>
    <s v="Western Europe"/>
    <s v="Belgium"/>
    <s v="Antwerp"/>
    <x v="14"/>
    <x v="0"/>
    <s v="Direct"/>
    <n v="68"/>
    <n v="115"/>
    <n v="1379.4757"/>
  </r>
  <r>
    <s v="Import"/>
    <s v="Western Europe"/>
    <s v="Belgium"/>
    <s v="Antwerp"/>
    <x v="11"/>
    <x v="0"/>
    <s v="Transhipment"/>
    <n v="1"/>
    <n v="2"/>
    <n v="17.4312"/>
  </r>
  <r>
    <s v="Import"/>
    <s v="Western Europe"/>
    <s v="Belgium"/>
    <s v="Antwerp"/>
    <x v="15"/>
    <x v="0"/>
    <s v="Direct"/>
    <n v="2"/>
    <n v="4"/>
    <n v="42.56"/>
  </r>
  <r>
    <s v="Import"/>
    <s v="Western Europe"/>
    <s v="Belgium"/>
    <s v="Antwerp"/>
    <x v="80"/>
    <x v="0"/>
    <s v="Direct"/>
    <n v="85"/>
    <n v="105"/>
    <n v="1535.9944"/>
  </r>
  <r>
    <s v="Import"/>
    <s v="Western Europe"/>
    <s v="Belgium"/>
    <s v="Antwerp"/>
    <x v="67"/>
    <x v="0"/>
    <s v="Direct"/>
    <n v="4"/>
    <n v="7"/>
    <n v="45.286499999999997"/>
  </r>
  <r>
    <s v="Import"/>
    <s v="Western Europe"/>
    <s v="Belgium"/>
    <s v="Antwerp"/>
    <x v="9"/>
    <x v="0"/>
    <s v="Direct"/>
    <n v="20"/>
    <n v="35"/>
    <n v="280.38499999999999"/>
  </r>
  <r>
    <s v="Import"/>
    <s v="Western Europe"/>
    <s v="Belgium"/>
    <s v="Belgium - other"/>
    <x v="11"/>
    <x v="0"/>
    <s v="Direct"/>
    <n v="1"/>
    <n v="2"/>
    <n v="8.7200000000000006"/>
  </r>
  <r>
    <s v="Import"/>
    <s v="U.S.A."/>
    <s v="United States Of America"/>
    <s v="Long Beach"/>
    <x v="9"/>
    <x v="0"/>
    <s v="Direct"/>
    <n v="2"/>
    <n v="4"/>
    <n v="19.610700000000001"/>
  </r>
  <r>
    <s v="Import"/>
    <s v="U.S.A."/>
    <s v="United States Of America"/>
    <s v="Los Angeles"/>
    <x v="57"/>
    <x v="0"/>
    <s v="Direct"/>
    <n v="1"/>
    <n v="2"/>
    <n v="8.8000000000000007"/>
  </r>
  <r>
    <s v="Import"/>
    <s v="U.S.A."/>
    <s v="United States Of America"/>
    <s v="Los Angeles"/>
    <x v="51"/>
    <x v="0"/>
    <s v="Direct"/>
    <n v="1"/>
    <n v="2"/>
    <n v="20.811499999999999"/>
  </r>
  <r>
    <s v="Import"/>
    <s v="U.S.A."/>
    <s v="United States Of America"/>
    <s v="Los Angeles"/>
    <x v="13"/>
    <x v="0"/>
    <s v="Direct"/>
    <n v="3"/>
    <n v="3"/>
    <n v="55.620600000000003"/>
  </r>
  <r>
    <s v="Import"/>
    <s v="U.S.A."/>
    <s v="United States Of America"/>
    <s v="Los Angeles"/>
    <x v="20"/>
    <x v="0"/>
    <s v="Direct"/>
    <n v="9"/>
    <n v="16"/>
    <n v="44.311999999999998"/>
  </r>
  <r>
    <s v="Import"/>
    <s v="U.S.A."/>
    <s v="United States Of America"/>
    <s v="Los Angeles"/>
    <x v="24"/>
    <x v="0"/>
    <s v="Direct"/>
    <n v="2"/>
    <n v="2"/>
    <n v="10.462999999999999"/>
  </r>
  <r>
    <s v="Import"/>
    <s v="U.S.A."/>
    <s v="United States Of America"/>
    <s v="Louisville"/>
    <x v="77"/>
    <x v="0"/>
    <s v="Direct"/>
    <n v="22"/>
    <n v="44"/>
    <n v="468.86290000000002"/>
  </r>
  <r>
    <s v="Import"/>
    <s v="U.S.A."/>
    <s v="United States Of America"/>
    <s v="Louisville"/>
    <x v="51"/>
    <x v="0"/>
    <s v="Direct"/>
    <n v="2"/>
    <n v="4"/>
    <n v="21.636700000000001"/>
  </r>
  <r>
    <s v="Import"/>
    <s v="U.S.A."/>
    <s v="United States Of America"/>
    <s v="Louisville"/>
    <x v="11"/>
    <x v="0"/>
    <s v="Direct"/>
    <n v="1"/>
    <n v="1"/>
    <n v="4.8356000000000003"/>
  </r>
  <r>
    <s v="Import"/>
    <s v="U.S.A."/>
    <s v="United States Of America"/>
    <s v="Louisville"/>
    <x v="8"/>
    <x v="0"/>
    <s v="Direct"/>
    <n v="1"/>
    <n v="1"/>
    <n v="26.853000000000002"/>
  </r>
  <r>
    <s v="Import"/>
    <s v="U.S.A."/>
    <s v="United States Of America"/>
    <s v="Memphis"/>
    <x v="77"/>
    <x v="0"/>
    <s v="Direct"/>
    <n v="1"/>
    <n v="2"/>
    <n v="20.556999999999999"/>
  </r>
  <r>
    <s v="Import"/>
    <s v="U.S.A."/>
    <s v="United States Of America"/>
    <s v="Memphis"/>
    <x v="18"/>
    <x v="0"/>
    <s v="Direct"/>
    <n v="2"/>
    <n v="2"/>
    <n v="13.660600000000001"/>
  </r>
  <r>
    <s v="Import"/>
    <s v="U.S.A."/>
    <s v="United States Of America"/>
    <s v="Memphis"/>
    <x v="79"/>
    <x v="0"/>
    <s v="Direct"/>
    <n v="3"/>
    <n v="6"/>
    <n v="65.033000000000001"/>
  </r>
  <r>
    <s v="Import"/>
    <s v="U.S.A."/>
    <s v="United States Of America"/>
    <s v="Memphis"/>
    <x v="3"/>
    <x v="0"/>
    <s v="Direct"/>
    <n v="1"/>
    <n v="1"/>
    <n v="14.152100000000001"/>
  </r>
  <r>
    <s v="Import"/>
    <s v="U.S.A."/>
    <s v="United States Of America"/>
    <s v="Miami"/>
    <x v="16"/>
    <x v="0"/>
    <s v="Direct"/>
    <n v="3"/>
    <n v="6"/>
    <n v="29.2331"/>
  </r>
  <r>
    <s v="Import"/>
    <s v="U.S.A."/>
    <s v="United States Of America"/>
    <s v="Miami"/>
    <x v="8"/>
    <x v="0"/>
    <s v="Direct"/>
    <n v="1"/>
    <n v="2"/>
    <n v="20.897300000000001"/>
  </r>
  <r>
    <s v="Import"/>
    <s v="U.S.A."/>
    <s v="United States Of America"/>
    <s v="Nashville"/>
    <x v="19"/>
    <x v="0"/>
    <s v="Direct"/>
    <n v="2"/>
    <n v="2"/>
    <n v="14.0276"/>
  </r>
  <r>
    <s v="Import"/>
    <s v="U.S.A."/>
    <s v="United States Of America"/>
    <s v="Nashville"/>
    <x v="97"/>
    <x v="0"/>
    <s v="Direct"/>
    <n v="48"/>
    <n v="93"/>
    <n v="1217.7929999999999"/>
  </r>
  <r>
    <s v="Import"/>
    <s v="U.S.A."/>
    <s v="United States Of America"/>
    <s v="New Orleans"/>
    <x v="10"/>
    <x v="0"/>
    <s v="Direct"/>
    <n v="39"/>
    <n v="59"/>
    <n v="708.26800000000003"/>
  </r>
  <r>
    <s v="Import"/>
    <s v="U.S.A."/>
    <s v="United States Of America"/>
    <s v="New Orleans"/>
    <x v="15"/>
    <x v="0"/>
    <s v="Direct"/>
    <n v="1"/>
    <n v="2"/>
    <n v="18.600000000000001"/>
  </r>
  <r>
    <s v="Import"/>
    <s v="U.S.A."/>
    <s v="United States Of America"/>
    <s v="New Orleans"/>
    <x v="7"/>
    <x v="0"/>
    <s v="Direct"/>
    <n v="6"/>
    <n v="12"/>
    <n v="119.27200000000001"/>
  </r>
  <r>
    <s v="Import"/>
    <s v="U.S.A."/>
    <s v="United States Of America"/>
    <s v="New Orleans"/>
    <x v="6"/>
    <x v="0"/>
    <s v="Direct"/>
    <n v="3"/>
    <n v="4"/>
    <n v="9.6866000000000003"/>
  </r>
  <r>
    <s v="Import"/>
    <s v="U.S.A."/>
    <s v="United States Of America"/>
    <s v="New Orleans"/>
    <x v="67"/>
    <x v="0"/>
    <s v="Direct"/>
    <n v="1"/>
    <n v="1"/>
    <n v="3.0594999999999999"/>
  </r>
  <r>
    <s v="Import"/>
    <s v="U.S.A."/>
    <s v="United States Of America"/>
    <s v="New York"/>
    <x v="10"/>
    <x v="0"/>
    <s v="Direct"/>
    <n v="29"/>
    <n v="46"/>
    <n v="353.09730000000002"/>
  </r>
  <r>
    <s v="Import"/>
    <s v="U.S.A."/>
    <s v="United States Of America"/>
    <s v="New York"/>
    <x v="18"/>
    <x v="0"/>
    <s v="Direct"/>
    <n v="40"/>
    <n v="70"/>
    <n v="556.81859999999995"/>
  </r>
  <r>
    <s v="Import"/>
    <s v="U.S.A."/>
    <s v="United States Of America"/>
    <s v="New York"/>
    <x v="19"/>
    <x v="0"/>
    <s v="Direct"/>
    <n v="11"/>
    <n v="20"/>
    <n v="94.048599999999993"/>
  </r>
  <r>
    <s v="Import"/>
    <s v="U.S.A."/>
    <s v="United States Of America"/>
    <s v="New York"/>
    <x v="26"/>
    <x v="0"/>
    <s v="Direct"/>
    <n v="10"/>
    <n v="20"/>
    <n v="45.45"/>
  </r>
  <r>
    <s v="Import"/>
    <s v="U.S.A."/>
    <s v="United States Of America"/>
    <s v="New York"/>
    <x v="54"/>
    <x v="0"/>
    <s v="Direct"/>
    <n v="11"/>
    <n v="12"/>
    <n v="152.9606"/>
  </r>
  <r>
    <s v="Import"/>
    <s v="U.S.A."/>
    <s v="United States Of America"/>
    <s v="New York"/>
    <x v="53"/>
    <x v="0"/>
    <s v="Direct"/>
    <n v="10"/>
    <n v="18"/>
    <n v="70.754800000000003"/>
  </r>
  <r>
    <s v="Import"/>
    <s v="U.S.A."/>
    <s v="United States Of America"/>
    <s v="New York"/>
    <x v="7"/>
    <x v="0"/>
    <s v="Direct"/>
    <n v="28"/>
    <n v="48"/>
    <n v="431.84269999999998"/>
  </r>
  <r>
    <s v="Import"/>
    <s v="U.S.A."/>
    <s v="United States Of America"/>
    <s v="New York"/>
    <x v="12"/>
    <x v="0"/>
    <s v="Direct"/>
    <n v="5"/>
    <n v="10"/>
    <n v="89.522499999999994"/>
  </r>
  <r>
    <s v="Import"/>
    <s v="U.S.A."/>
    <s v="United States Of America"/>
    <s v="New York"/>
    <x v="9"/>
    <x v="1"/>
    <s v="Direct"/>
    <n v="1"/>
    <n v="0"/>
    <n v="5.4997999999999996"/>
  </r>
  <r>
    <s v="Import"/>
    <s v="U.S.A."/>
    <s v="United States Of America"/>
    <s v="Newnan"/>
    <x v="9"/>
    <x v="0"/>
    <s v="Direct"/>
    <n v="2"/>
    <n v="4"/>
    <n v="19.431000000000001"/>
  </r>
  <r>
    <s v="Import"/>
    <s v="U.S.A."/>
    <s v="United States Of America"/>
    <s v="Norfolk"/>
    <x v="24"/>
    <x v="0"/>
    <s v="Direct"/>
    <n v="1"/>
    <n v="1"/>
    <n v="2.3818000000000001"/>
  </r>
  <r>
    <s v="Import"/>
    <s v="U.S.A."/>
    <s v="United States Of America"/>
    <s v="Norfolk"/>
    <x v="9"/>
    <x v="0"/>
    <s v="Direct"/>
    <n v="10"/>
    <n v="18"/>
    <n v="99.159199999999998"/>
  </r>
  <r>
    <s v="Import"/>
    <s v="U.S.A."/>
    <s v="United States Of America"/>
    <s v="Oakland"/>
    <x v="29"/>
    <x v="0"/>
    <s v="Direct"/>
    <n v="10"/>
    <n v="20"/>
    <n v="186.19970000000001"/>
  </r>
  <r>
    <s v="Import"/>
    <s v="U.S.A."/>
    <s v="United States Of America"/>
    <s v="Oakland"/>
    <x v="1"/>
    <x v="0"/>
    <s v="Direct"/>
    <n v="52"/>
    <n v="104"/>
    <n v="1357.51"/>
  </r>
  <r>
    <s v="Import"/>
    <s v="U.S.A."/>
    <s v="United States Of America"/>
    <s v="Oakland"/>
    <x v="36"/>
    <x v="0"/>
    <s v="Direct"/>
    <n v="1"/>
    <n v="1"/>
    <n v="6.4260000000000002"/>
  </r>
  <r>
    <s v="Import"/>
    <s v="U.S.A."/>
    <s v="United States Of America"/>
    <s v="Oakland"/>
    <x v="11"/>
    <x v="0"/>
    <s v="Direct"/>
    <n v="15"/>
    <n v="28"/>
    <n v="197.3442"/>
  </r>
  <r>
    <s v="Import"/>
    <s v="U.S.A."/>
    <s v="United States Of America"/>
    <s v="Oakland"/>
    <x v="20"/>
    <x v="0"/>
    <s v="Direct"/>
    <n v="3"/>
    <n v="6"/>
    <n v="18"/>
  </r>
  <r>
    <s v="Import"/>
    <s v="U.S.A."/>
    <s v="United States Of America"/>
    <s v="Oakland"/>
    <x v="44"/>
    <x v="0"/>
    <s v="Direct"/>
    <n v="5"/>
    <n v="10"/>
    <n v="73.260499999999993"/>
  </r>
  <r>
    <s v="Import"/>
    <s v="U.S.A."/>
    <s v="United States Of America"/>
    <s v="Omaha"/>
    <x v="3"/>
    <x v="0"/>
    <s v="Direct"/>
    <n v="1"/>
    <n v="2"/>
    <n v="5.4080000000000004"/>
  </r>
  <r>
    <s v="Import"/>
    <s v="U.S.A."/>
    <s v="United States Of America"/>
    <s v="Ontario"/>
    <x v="8"/>
    <x v="0"/>
    <s v="Direct"/>
    <n v="1"/>
    <n v="2"/>
    <n v="4.7359999999999998"/>
  </r>
  <r>
    <s v="Import"/>
    <s v="U.S.A."/>
    <s v="United States Of America"/>
    <s v="Philadelphia"/>
    <x v="10"/>
    <x v="0"/>
    <s v="Direct"/>
    <n v="1"/>
    <n v="1"/>
    <n v="21.106999999999999"/>
  </r>
  <r>
    <s v="Import"/>
    <s v="U.S.A."/>
    <s v="United States Of America"/>
    <s v="Philadelphia"/>
    <x v="11"/>
    <x v="0"/>
    <s v="Direct"/>
    <n v="7"/>
    <n v="12"/>
    <n v="58.280999999999999"/>
  </r>
  <r>
    <s v="Import"/>
    <s v="U.S.A."/>
    <s v="United States Of America"/>
    <s v="Philadelphia"/>
    <x v="6"/>
    <x v="0"/>
    <s v="Direct"/>
    <n v="1"/>
    <n v="2"/>
    <n v="1.8052999999999999"/>
  </r>
  <r>
    <s v="Import"/>
    <s v="U.S.A."/>
    <s v="United States Of America"/>
    <s v="Philadelphia"/>
    <x v="5"/>
    <x v="0"/>
    <s v="Direct"/>
    <n v="1"/>
    <n v="1"/>
    <n v="5.1319999999999997"/>
  </r>
  <r>
    <s v="Import"/>
    <s v="U.S.A."/>
    <s v="United States Of America"/>
    <s v="Port Everglade"/>
    <x v="10"/>
    <x v="0"/>
    <s v="Direct"/>
    <n v="2"/>
    <n v="2"/>
    <n v="34.128700000000002"/>
  </r>
  <r>
    <s v="Import"/>
    <s v="U.S.A."/>
    <s v="United States Of America"/>
    <s v="Portland (Oregon)"/>
    <x v="10"/>
    <x v="0"/>
    <s v="Direct"/>
    <n v="3"/>
    <n v="6"/>
    <n v="56.527000000000001"/>
  </r>
  <r>
    <s v="Import"/>
    <s v="U.S.A."/>
    <s v="United States Of America"/>
    <s v="Portland (Oregon)"/>
    <x v="18"/>
    <x v="0"/>
    <s v="Direct"/>
    <n v="1"/>
    <n v="2"/>
    <n v="24.516999999999999"/>
  </r>
  <r>
    <s v="Import"/>
    <s v="U.S.A."/>
    <s v="United States Of America"/>
    <s v="Reserve"/>
    <x v="10"/>
    <x v="0"/>
    <s v="Direct"/>
    <n v="10"/>
    <n v="11"/>
    <n v="163.68"/>
  </r>
  <r>
    <s v="Import"/>
    <s v="U.S.A."/>
    <s v="United States Of America"/>
    <s v="Salt Lake City"/>
    <x v="18"/>
    <x v="0"/>
    <s v="Direct"/>
    <n v="4"/>
    <n v="8"/>
    <n v="77.464500000000001"/>
  </r>
  <r>
    <s v="Import"/>
    <s v="U.S.A."/>
    <s v="United States Of America"/>
    <s v="Salt Lake City"/>
    <x v="6"/>
    <x v="0"/>
    <s v="Direct"/>
    <n v="3"/>
    <n v="6"/>
    <n v="15.73"/>
  </r>
  <r>
    <s v="Import"/>
    <s v="U.S.A."/>
    <s v="United States Of America"/>
    <s v="Salt Lake City"/>
    <x v="3"/>
    <x v="0"/>
    <s v="Direct"/>
    <n v="1"/>
    <n v="1"/>
    <n v="5.7649999999999997"/>
  </r>
  <r>
    <s v="Import"/>
    <s v="U.S.A."/>
    <s v="United States Of America"/>
    <s v="Salt Lake City"/>
    <x v="67"/>
    <x v="0"/>
    <s v="Direct"/>
    <n v="1"/>
    <n v="2"/>
    <n v="3.0870000000000002"/>
  </r>
  <r>
    <s v="Import"/>
    <s v="Western Europe"/>
    <s v="Belgium"/>
    <s v="Belgium - other"/>
    <x v="44"/>
    <x v="0"/>
    <s v="Direct"/>
    <n v="5"/>
    <n v="10"/>
    <n v="38.171999999999997"/>
  </r>
  <r>
    <s v="Import"/>
    <s v="Western Europe"/>
    <s v="Belgium"/>
    <s v="Belgium - other"/>
    <x v="53"/>
    <x v="0"/>
    <s v="Direct"/>
    <n v="4"/>
    <n v="4"/>
    <n v="83.811999999999998"/>
  </r>
  <r>
    <s v="Import"/>
    <s v="Western Europe"/>
    <s v="Belgium"/>
    <s v="Belgium - other"/>
    <x v="31"/>
    <x v="0"/>
    <s v="Direct"/>
    <n v="10"/>
    <n v="10"/>
    <n v="240"/>
  </r>
  <r>
    <s v="Import"/>
    <s v="Western Europe"/>
    <s v="Belgium"/>
    <s v="Gent"/>
    <x v="10"/>
    <x v="0"/>
    <s v="Direct"/>
    <n v="68"/>
    <n v="68"/>
    <n v="1544.6489999999999"/>
  </r>
  <r>
    <s v="Import"/>
    <s v="Western Europe"/>
    <s v="Belgium"/>
    <s v="Gent"/>
    <x v="11"/>
    <x v="0"/>
    <s v="Direct"/>
    <n v="0"/>
    <n v="0"/>
    <n v="1.1000000000000001E-3"/>
  </r>
  <r>
    <s v="Import"/>
    <s v="Western Europe"/>
    <s v="Belgium"/>
    <s v="Gent"/>
    <x v="16"/>
    <x v="0"/>
    <s v="Direct"/>
    <n v="0"/>
    <n v="0"/>
    <n v="0.50249999999999995"/>
  </r>
  <r>
    <s v="Import"/>
    <s v="Western Europe"/>
    <s v="Belgium"/>
    <s v="Zeebrugge"/>
    <x v="18"/>
    <x v="1"/>
    <s v="Direct"/>
    <n v="32"/>
    <n v="0"/>
    <n v="364.08800000000002"/>
  </r>
  <r>
    <s v="Import"/>
    <s v="Western Europe"/>
    <s v="Belgium"/>
    <s v="Zeebrugge"/>
    <x v="26"/>
    <x v="1"/>
    <s v="Direct"/>
    <n v="1135"/>
    <n v="0"/>
    <n v="2148.1370000000002"/>
  </r>
  <r>
    <s v="Import"/>
    <s v="Western Europe"/>
    <s v="Belgium"/>
    <s v="Zeebrugge"/>
    <x v="20"/>
    <x v="1"/>
    <s v="Direct"/>
    <n v="1"/>
    <n v="0"/>
    <n v="1.45"/>
  </r>
  <r>
    <s v="Import"/>
    <s v="Western Europe"/>
    <s v="Belgium"/>
    <s v="Zeebrugge"/>
    <x v="7"/>
    <x v="1"/>
    <s v="Direct"/>
    <n v="784"/>
    <n v="0"/>
    <n v="6213.1075000000001"/>
  </r>
  <r>
    <s v="Import"/>
    <s v="Western Europe"/>
    <s v="Belgium"/>
    <s v="Zeebrugge"/>
    <x v="7"/>
    <x v="0"/>
    <s v="Direct"/>
    <n v="64"/>
    <n v="64"/>
    <n v="988.70100000000002"/>
  </r>
  <r>
    <s v="Import"/>
    <s v="Western Europe"/>
    <s v="Belgium"/>
    <s v="Zeebrugge"/>
    <x v="8"/>
    <x v="0"/>
    <s v="Direct"/>
    <n v="6"/>
    <n v="6"/>
    <n v="72.740300000000005"/>
  </r>
  <r>
    <s v="Import"/>
    <s v="Western Europe"/>
    <s v="France"/>
    <s v="Besancon"/>
    <x v="11"/>
    <x v="0"/>
    <s v="Direct"/>
    <n v="1"/>
    <n v="2"/>
    <n v="3.6070000000000002"/>
  </r>
  <r>
    <s v="Import"/>
    <s v="Western Europe"/>
    <s v="France"/>
    <s v="Bordeaux"/>
    <x v="51"/>
    <x v="0"/>
    <s v="Direct"/>
    <n v="14"/>
    <n v="25"/>
    <n v="72.202100000000002"/>
  </r>
  <r>
    <s v="Import"/>
    <s v="Western Europe"/>
    <s v="France"/>
    <s v="Caronite"/>
    <x v="21"/>
    <x v="0"/>
    <s v="Direct"/>
    <n v="1"/>
    <n v="1"/>
    <n v="22.106999999999999"/>
  </r>
  <r>
    <s v="Import"/>
    <s v="Western Europe"/>
    <s v="France"/>
    <s v="Fos-Sur-Mer"/>
    <x v="51"/>
    <x v="0"/>
    <s v="Direct"/>
    <n v="38"/>
    <n v="72"/>
    <n v="260.351"/>
  </r>
  <r>
    <s v="Import"/>
    <s v="Western Europe"/>
    <s v="France"/>
    <s v="Fos-Sur-Mer"/>
    <x v="32"/>
    <x v="0"/>
    <s v="Direct"/>
    <n v="9"/>
    <n v="15"/>
    <n v="25.821999999999999"/>
  </r>
  <r>
    <s v="Import"/>
    <s v="Western Europe"/>
    <s v="France"/>
    <s v="Fos-Sur-Mer"/>
    <x v="19"/>
    <x v="0"/>
    <s v="Direct"/>
    <n v="1"/>
    <n v="2"/>
    <n v="5"/>
  </r>
  <r>
    <s v="Import"/>
    <s v="Western Europe"/>
    <s v="France"/>
    <s v="Fos-Sur-Mer"/>
    <x v="7"/>
    <x v="0"/>
    <s v="Direct"/>
    <n v="10"/>
    <n v="20"/>
    <n v="61.456200000000003"/>
  </r>
  <r>
    <s v="Import"/>
    <s v="Western Europe"/>
    <s v="France"/>
    <s v="Fos-Sur-Mer"/>
    <x v="24"/>
    <x v="0"/>
    <s v="Direct"/>
    <n v="1"/>
    <n v="2"/>
    <n v="9.5543999999999993"/>
  </r>
  <r>
    <s v="Import"/>
    <s v="Western Europe"/>
    <s v="France"/>
    <s v="Fos-Sur-Mer"/>
    <x v="8"/>
    <x v="0"/>
    <s v="Direct"/>
    <n v="3"/>
    <n v="3"/>
    <n v="19.102"/>
  </r>
  <r>
    <s v="Import"/>
    <s v="Western Europe"/>
    <s v="France"/>
    <s v="France - other"/>
    <x v="57"/>
    <x v="0"/>
    <s v="Direct"/>
    <n v="6"/>
    <n v="6"/>
    <n v="116.04859999999999"/>
  </r>
  <r>
    <s v="Import"/>
    <s v="Western Europe"/>
    <s v="France"/>
    <s v="France - other"/>
    <x v="54"/>
    <x v="0"/>
    <s v="Direct"/>
    <n v="1"/>
    <n v="1"/>
    <n v="20.88"/>
  </r>
  <r>
    <s v="Import"/>
    <s v="Western Europe"/>
    <s v="France"/>
    <s v="France - other"/>
    <x v="5"/>
    <x v="0"/>
    <s v="Direct"/>
    <n v="32"/>
    <n v="61"/>
    <n v="349.93900000000002"/>
  </r>
  <r>
    <s v="Import"/>
    <s v="Western Europe"/>
    <s v="France"/>
    <s v="France - other"/>
    <x v="8"/>
    <x v="0"/>
    <s v="Direct"/>
    <n v="3"/>
    <n v="5"/>
    <n v="18.27"/>
  </r>
  <r>
    <s v="Import"/>
    <s v="Western Europe"/>
    <s v="France"/>
    <s v="Hendaye"/>
    <x v="32"/>
    <x v="0"/>
    <s v="Direct"/>
    <n v="3"/>
    <n v="6"/>
    <n v="10.882"/>
  </r>
  <r>
    <s v="Import"/>
    <s v="Western Europe"/>
    <s v="France"/>
    <s v="Le Havre"/>
    <x v="60"/>
    <x v="0"/>
    <s v="Direct"/>
    <n v="1"/>
    <n v="2"/>
    <n v="6.5834999999999999"/>
  </r>
  <r>
    <s v="Import"/>
    <s v="Western Europe"/>
    <s v="France"/>
    <s v="Le Havre"/>
    <x v="29"/>
    <x v="0"/>
    <s v="Direct"/>
    <n v="2"/>
    <n v="4"/>
    <n v="27.32"/>
  </r>
  <r>
    <s v="Import"/>
    <s v="Western Europe"/>
    <s v="France"/>
    <s v="Le Havre"/>
    <x v="11"/>
    <x v="0"/>
    <s v="Direct"/>
    <n v="27"/>
    <n v="48"/>
    <n v="201.50360000000001"/>
  </r>
  <r>
    <s v="Import"/>
    <s v="Western Europe"/>
    <s v="France"/>
    <s v="Le Havre"/>
    <x v="18"/>
    <x v="1"/>
    <s v="Direct"/>
    <n v="1"/>
    <n v="0"/>
    <n v="8.6999999999999993"/>
  </r>
  <r>
    <s v="Import"/>
    <s v="Western Europe"/>
    <s v="France"/>
    <s v="Le Havre"/>
    <x v="6"/>
    <x v="0"/>
    <s v="Direct"/>
    <n v="4"/>
    <n v="6"/>
    <n v="14.683"/>
  </r>
  <r>
    <s v="Import"/>
    <s v="Western Europe"/>
    <s v="France"/>
    <s v="Le Havre"/>
    <x v="25"/>
    <x v="0"/>
    <s v="Direct"/>
    <n v="8"/>
    <n v="8"/>
    <n v="154.54"/>
  </r>
  <r>
    <s v="Import"/>
    <s v="Western Europe"/>
    <s v="France"/>
    <s v="Le Havre"/>
    <x v="97"/>
    <x v="0"/>
    <s v="Direct"/>
    <n v="19"/>
    <n v="28"/>
    <n v="274.85320000000002"/>
  </r>
  <r>
    <s v="Import"/>
    <s v="Western Europe"/>
    <s v="France"/>
    <s v="Longvic"/>
    <x v="24"/>
    <x v="0"/>
    <s v="Direct"/>
    <n v="1"/>
    <n v="2"/>
    <n v="3.52"/>
  </r>
  <r>
    <s v="Import"/>
    <s v="Western Europe"/>
    <s v="France"/>
    <s v="Marseilles"/>
    <x v="11"/>
    <x v="0"/>
    <s v="Direct"/>
    <n v="1"/>
    <n v="1"/>
    <n v="3.4390000000000001"/>
  </r>
  <r>
    <s v="Import"/>
    <s v="Western Europe"/>
    <s v="France"/>
    <s v="Nantes"/>
    <x v="36"/>
    <x v="0"/>
    <s v="Direct"/>
    <n v="1"/>
    <n v="1"/>
    <n v="0.80600000000000005"/>
  </r>
  <r>
    <s v="Import"/>
    <s v="Western Europe"/>
    <s v="France"/>
    <s v="PETERSBACH"/>
    <x v="72"/>
    <x v="0"/>
    <s v="Direct"/>
    <n v="1"/>
    <n v="1"/>
    <n v="16.802299999999999"/>
  </r>
  <r>
    <s v="Import"/>
    <s v="Western Europe"/>
    <s v="France"/>
    <s v="Port-la-Nouvelle"/>
    <x v="9"/>
    <x v="0"/>
    <s v="Direct"/>
    <n v="10"/>
    <n v="19"/>
    <n v="116.8433"/>
  </r>
  <r>
    <s v="Import"/>
    <s v="Western Europe"/>
    <s v="France"/>
    <s v="Saulon-la-Chapelle"/>
    <x v="7"/>
    <x v="0"/>
    <s v="Direct"/>
    <n v="1"/>
    <n v="1"/>
    <n v="5.3381999999999996"/>
  </r>
  <r>
    <s v="Import"/>
    <s v="Western Europe"/>
    <s v="Germany, Federal Republic of"/>
    <s v="Augsburg"/>
    <x v="80"/>
    <x v="0"/>
    <s v="Direct"/>
    <n v="4"/>
    <n v="4"/>
    <n v="81.242999999999995"/>
  </r>
  <r>
    <s v="Import"/>
    <s v="Western Europe"/>
    <s v="Germany, Federal Republic of"/>
    <s v="BAD HERSFELD"/>
    <x v="19"/>
    <x v="0"/>
    <s v="Direct"/>
    <n v="1"/>
    <n v="2"/>
    <n v="5.3"/>
  </r>
  <r>
    <s v="Import"/>
    <s v="Western Europe"/>
    <s v="Germany, Federal Republic of"/>
    <s v="BEVERN / KREIS HOLZMINDEN"/>
    <x v="3"/>
    <x v="0"/>
    <s v="Direct"/>
    <n v="3"/>
    <n v="5"/>
    <n v="61.6843"/>
  </r>
  <r>
    <s v="Import"/>
    <s v="Western Europe"/>
    <s v="Germany, Federal Republic of"/>
    <s v="Bottrop"/>
    <x v="10"/>
    <x v="0"/>
    <s v="Direct"/>
    <n v="3"/>
    <n v="3"/>
    <n v="36.889099999999999"/>
  </r>
  <r>
    <s v="Import"/>
    <s v="Western Europe"/>
    <s v="Germany, Federal Republic of"/>
    <s v="Bremerhaven"/>
    <x v="61"/>
    <x v="0"/>
    <s v="Direct"/>
    <n v="6"/>
    <n v="9"/>
    <n v="98.483500000000006"/>
  </r>
  <r>
    <s v="Import"/>
    <s v="Western Europe"/>
    <s v="Germany, Federal Republic of"/>
    <s v="Bremerhaven"/>
    <x v="10"/>
    <x v="0"/>
    <s v="Direct"/>
    <n v="25"/>
    <n v="33"/>
    <n v="356.06810000000002"/>
  </r>
  <r>
    <s v="Import"/>
    <s v="Western Europe"/>
    <s v="Germany, Federal Republic of"/>
    <s v="Bremerhaven"/>
    <x v="32"/>
    <x v="0"/>
    <s v="Transhipment"/>
    <n v="2"/>
    <n v="4"/>
    <n v="16.550599999999999"/>
  </r>
  <r>
    <s v="Import"/>
    <s v="Western Europe"/>
    <s v="Germany, Federal Republic of"/>
    <s v="Bremerhaven"/>
    <x v="14"/>
    <x v="0"/>
    <s v="Direct"/>
    <n v="7"/>
    <n v="9"/>
    <n v="131.95099999999999"/>
  </r>
  <r>
    <s v="Import"/>
    <s v="Western Europe"/>
    <s v="Germany, Federal Republic of"/>
    <s v="Bremerhaven"/>
    <x v="30"/>
    <x v="0"/>
    <s v="Direct"/>
    <n v="1"/>
    <n v="1"/>
    <n v="7.2050000000000001"/>
  </r>
  <r>
    <s v="Import"/>
    <s v="Western Europe"/>
    <s v="Germany, Federal Republic of"/>
    <s v="Bremerhaven"/>
    <x v="11"/>
    <x v="0"/>
    <s v="Direct"/>
    <n v="62"/>
    <n v="103"/>
    <n v="571.06209999999999"/>
  </r>
  <r>
    <s v="Import"/>
    <s v="Western Europe"/>
    <s v="Germany, Federal Republic of"/>
    <s v="Bremerhaven"/>
    <x v="50"/>
    <x v="0"/>
    <s v="Direct"/>
    <n v="4"/>
    <n v="8"/>
    <n v="80.8"/>
  </r>
  <r>
    <s v="Import"/>
    <s v="Western Europe"/>
    <s v="Germany, Federal Republic of"/>
    <s v="Bremerhaven"/>
    <x v="44"/>
    <x v="0"/>
    <s v="Direct"/>
    <n v="1"/>
    <n v="1"/>
    <n v="18.62"/>
  </r>
  <r>
    <s v="Import"/>
    <s v="Western Europe"/>
    <s v="Germany, Federal Republic of"/>
    <s v="Bremerhaven"/>
    <x v="15"/>
    <x v="0"/>
    <s v="Direct"/>
    <n v="8"/>
    <n v="12"/>
    <n v="129.31049999999999"/>
  </r>
  <r>
    <s v="Import"/>
    <s v="Western Europe"/>
    <s v="Germany, Federal Republic of"/>
    <s v="Bremerhaven"/>
    <x v="25"/>
    <x v="0"/>
    <s v="Direct"/>
    <n v="2"/>
    <n v="2"/>
    <n v="16.538799999999998"/>
  </r>
  <r>
    <s v="Import"/>
    <s v="Western Europe"/>
    <s v="Germany, Federal Republic of"/>
    <s v="Bremerhaven"/>
    <x v="31"/>
    <x v="0"/>
    <s v="Direct"/>
    <n v="16"/>
    <n v="16"/>
    <n v="405.3"/>
  </r>
  <r>
    <s v="Import"/>
    <s v="Western Europe"/>
    <s v="Germany, Federal Republic of"/>
    <s v="Bremerhaven"/>
    <x v="5"/>
    <x v="1"/>
    <s v="Direct"/>
    <n v="31"/>
    <n v="0"/>
    <n v="877.02800000000002"/>
  </r>
  <r>
    <s v="Import"/>
    <s v="Western Europe"/>
    <s v="Germany, Federal Republic of"/>
    <s v="Bubenheim"/>
    <x v="24"/>
    <x v="0"/>
    <s v="Direct"/>
    <n v="1"/>
    <n v="2"/>
    <n v="4.093"/>
  </r>
  <r>
    <s v="Import"/>
    <s v="U.S.A."/>
    <s v="United States Of America"/>
    <s v="Savannah"/>
    <x v="61"/>
    <x v="0"/>
    <s v="Direct"/>
    <n v="2"/>
    <n v="3"/>
    <n v="34.506999999999998"/>
  </r>
  <r>
    <s v="Import"/>
    <s v="U.S.A."/>
    <s v="United States Of America"/>
    <s v="Savannah"/>
    <x v="58"/>
    <x v="0"/>
    <s v="Direct"/>
    <n v="11"/>
    <n v="22"/>
    <n v="242.89760000000001"/>
  </r>
  <r>
    <s v="Import"/>
    <s v="U.S.A."/>
    <s v="United States Of America"/>
    <s v="Savannah"/>
    <x v="88"/>
    <x v="0"/>
    <s v="Direct"/>
    <n v="1"/>
    <n v="1"/>
    <n v="24.443999999999999"/>
  </r>
  <r>
    <s v="Import"/>
    <s v="U.S.A."/>
    <s v="United States Of America"/>
    <s v="Savannah"/>
    <x v="1"/>
    <x v="0"/>
    <s v="Direct"/>
    <n v="1"/>
    <n v="2"/>
    <n v="23.877500000000001"/>
  </r>
  <r>
    <s v="Import"/>
    <s v="U.S.A."/>
    <s v="United States Of America"/>
    <s v="Savannah"/>
    <x v="18"/>
    <x v="1"/>
    <s v="Direct"/>
    <n v="14"/>
    <n v="0"/>
    <n v="11.781000000000001"/>
  </r>
  <r>
    <s v="Import"/>
    <s v="U.S.A."/>
    <s v="United States Of America"/>
    <s v="Savannah"/>
    <x v="18"/>
    <x v="0"/>
    <s v="Direct"/>
    <n v="4"/>
    <n v="7"/>
    <n v="52.472099999999998"/>
  </r>
  <r>
    <s v="Import"/>
    <s v="U.S.A."/>
    <s v="United States Of America"/>
    <s v="Savannah"/>
    <x v="19"/>
    <x v="1"/>
    <s v="Direct"/>
    <n v="2"/>
    <n v="0"/>
    <n v="12.843999999999999"/>
  </r>
  <r>
    <s v="Import"/>
    <s v="U.S.A."/>
    <s v="United States Of America"/>
    <s v="Savannah"/>
    <x v="19"/>
    <x v="0"/>
    <s v="Direct"/>
    <n v="10"/>
    <n v="16"/>
    <n v="72.563199999999995"/>
  </r>
  <r>
    <s v="Import"/>
    <s v="U.S.A."/>
    <s v="United States Of America"/>
    <s v="Savannah"/>
    <x v="26"/>
    <x v="1"/>
    <s v="Direct"/>
    <n v="543"/>
    <n v="0"/>
    <n v="1218.454"/>
  </r>
  <r>
    <s v="Import"/>
    <s v="U.S.A."/>
    <s v="United States Of America"/>
    <s v="Savannah"/>
    <x v="7"/>
    <x v="1"/>
    <s v="Direct"/>
    <n v="2364"/>
    <n v="0"/>
    <n v="10884.597"/>
  </r>
  <r>
    <s v="Import"/>
    <s v="U.S.A."/>
    <s v="United States Of America"/>
    <s v="Savannah"/>
    <x v="80"/>
    <x v="0"/>
    <s v="Direct"/>
    <n v="145"/>
    <n v="290"/>
    <n v="2883.1278000000002"/>
  </r>
  <r>
    <s v="Import"/>
    <s v="U.S.A."/>
    <s v="United States Of America"/>
    <s v="Savannah"/>
    <x v="6"/>
    <x v="0"/>
    <s v="Direct"/>
    <n v="2"/>
    <n v="2"/>
    <n v="4.2956000000000003"/>
  </r>
  <r>
    <s v="Import"/>
    <s v="U.S.A."/>
    <s v="United States Of America"/>
    <s v="Savannah"/>
    <x v="3"/>
    <x v="0"/>
    <s v="Direct"/>
    <n v="9"/>
    <n v="16"/>
    <n v="110.8327"/>
  </r>
  <r>
    <s v="Import"/>
    <s v="U.S.A."/>
    <s v="United States Of America"/>
    <s v="Savannah"/>
    <x v="5"/>
    <x v="0"/>
    <s v="Direct"/>
    <n v="390"/>
    <n v="779"/>
    <n v="6452.1049999999996"/>
  </r>
  <r>
    <s v="Import"/>
    <s v="U.S.A."/>
    <s v="United States Of America"/>
    <s v="Savannah"/>
    <x v="67"/>
    <x v="0"/>
    <s v="Direct"/>
    <n v="3"/>
    <n v="3"/>
    <n v="5.7220000000000004"/>
  </r>
  <r>
    <s v="Import"/>
    <s v="U.S.A."/>
    <s v="United States Of America"/>
    <s v="Savannah"/>
    <x v="9"/>
    <x v="1"/>
    <s v="Transhipment"/>
    <n v="2"/>
    <n v="0"/>
    <n v="65.989000000000004"/>
  </r>
  <r>
    <s v="Import"/>
    <s v="U.S.A."/>
    <s v="United States Of America"/>
    <s v="Savannah"/>
    <x v="72"/>
    <x v="0"/>
    <s v="Direct"/>
    <n v="1"/>
    <n v="1"/>
    <n v="19.050899999999999"/>
  </r>
  <r>
    <s v="Import"/>
    <s v="U.S.A."/>
    <s v="United States Of America"/>
    <s v="Seattle"/>
    <x v="30"/>
    <x v="0"/>
    <s v="Direct"/>
    <n v="8"/>
    <n v="16"/>
    <n v="137.22800000000001"/>
  </r>
  <r>
    <s v="Import"/>
    <s v="U.S.A."/>
    <s v="United States Of America"/>
    <s v="Seattle"/>
    <x v="53"/>
    <x v="0"/>
    <s v="Direct"/>
    <n v="40"/>
    <n v="80"/>
    <n v="860.08259999999996"/>
  </r>
  <r>
    <s v="Import"/>
    <s v="U.S.A."/>
    <s v="United States Of America"/>
    <s v="Seattle"/>
    <x v="9"/>
    <x v="0"/>
    <s v="Direct"/>
    <n v="1"/>
    <n v="1"/>
    <n v="5.7130000000000001"/>
  </r>
  <r>
    <s v="Import"/>
    <s v="U.S.A."/>
    <s v="United States Of America"/>
    <s v="ST LOUIS"/>
    <x v="11"/>
    <x v="0"/>
    <s v="Direct"/>
    <n v="12"/>
    <n v="18"/>
    <n v="196.54589999999999"/>
  </r>
  <r>
    <s v="Import"/>
    <s v="U.S.A."/>
    <s v="United States Of America"/>
    <s v="St Paul"/>
    <x v="11"/>
    <x v="0"/>
    <s v="Direct"/>
    <n v="1"/>
    <n v="2"/>
    <n v="7.6449999999999996"/>
  </r>
  <r>
    <s v="Import"/>
    <s v="U.S.A."/>
    <s v="United States Of America"/>
    <s v="Tacoma"/>
    <x v="13"/>
    <x v="0"/>
    <s v="Direct"/>
    <n v="1"/>
    <n v="2"/>
    <n v="25.582999999999998"/>
  </r>
  <r>
    <s v="Import"/>
    <s v="U.S.A."/>
    <s v="United States Of America"/>
    <s v="USA - other"/>
    <x v="51"/>
    <x v="0"/>
    <s v="Direct"/>
    <n v="4"/>
    <n v="8"/>
    <n v="54.958500000000001"/>
  </r>
  <r>
    <s v="Import"/>
    <s v="U.S.A."/>
    <s v="United States Of America"/>
    <s v="USA - other"/>
    <x v="13"/>
    <x v="0"/>
    <s v="Direct"/>
    <n v="5"/>
    <n v="9"/>
    <n v="44.037599999999998"/>
  </r>
  <r>
    <s v="Import"/>
    <s v="U.S.A."/>
    <s v="United States Of America"/>
    <s v="USA - other"/>
    <x v="32"/>
    <x v="0"/>
    <s v="Direct"/>
    <n v="13"/>
    <n v="26"/>
    <n v="82.282799999999995"/>
  </r>
  <r>
    <s v="Import"/>
    <s v="U.S.A."/>
    <s v="United States Of America"/>
    <s v="USA - other"/>
    <x v="91"/>
    <x v="0"/>
    <s v="Direct"/>
    <n v="1"/>
    <n v="1"/>
    <n v="18.290299999999998"/>
  </r>
  <r>
    <s v="Import"/>
    <s v="U.S.A."/>
    <s v="United States Of America"/>
    <s v="USA - other"/>
    <x v="11"/>
    <x v="0"/>
    <s v="Direct"/>
    <n v="48"/>
    <n v="84"/>
    <n v="439.2482"/>
  </r>
  <r>
    <s v="Import"/>
    <s v="U.S.A."/>
    <s v="United States Of America"/>
    <s v="USA - other"/>
    <x v="82"/>
    <x v="2"/>
    <s v="Direct"/>
    <n v="1"/>
    <n v="0"/>
    <n v="4984.6400000000003"/>
  </r>
  <r>
    <s v="Import"/>
    <s v="U.S.A."/>
    <s v="United States Of America"/>
    <s v="USA - other"/>
    <x v="16"/>
    <x v="0"/>
    <s v="Direct"/>
    <n v="2"/>
    <n v="3"/>
    <n v="17.053999999999998"/>
  </r>
  <r>
    <s v="Import"/>
    <s v="U.S.A."/>
    <s v="United States Of America"/>
    <s v="USA - other"/>
    <x v="24"/>
    <x v="0"/>
    <s v="Direct"/>
    <n v="5"/>
    <n v="6"/>
    <n v="18.693200000000001"/>
  </r>
  <r>
    <s v="Import"/>
    <s v="U.S.A."/>
    <s v="United States Of America"/>
    <s v="USA - other"/>
    <x v="8"/>
    <x v="0"/>
    <s v="Direct"/>
    <n v="11"/>
    <n v="19"/>
    <n v="170.17850000000001"/>
  </r>
  <r>
    <s v="Import"/>
    <s v="U.S.A."/>
    <s v="United States Of America"/>
    <s v="USA - other"/>
    <x v="107"/>
    <x v="2"/>
    <s v="Direct"/>
    <n v="1"/>
    <n v="0"/>
    <n v="9929.3389999999999"/>
  </r>
  <r>
    <s v="Import"/>
    <s v="U.S.A."/>
    <s v="United States Of America"/>
    <s v="Virginia Beach"/>
    <x v="5"/>
    <x v="0"/>
    <s v="Direct"/>
    <n v="1"/>
    <n v="2"/>
    <n v="12.744999999999999"/>
  </r>
  <r>
    <s v="Import"/>
    <s v="U.S.A."/>
    <s v="United States Of America"/>
    <s v="Walton"/>
    <x v="19"/>
    <x v="0"/>
    <s v="Direct"/>
    <n v="14"/>
    <n v="23"/>
    <n v="146.292"/>
  </r>
  <r>
    <s v="Import"/>
    <s v="United Kingdom and Ireland"/>
    <s v="Ireland"/>
    <s v="Cork"/>
    <x v="10"/>
    <x v="0"/>
    <s v="Direct"/>
    <n v="4"/>
    <n v="4"/>
    <n v="88"/>
  </r>
  <r>
    <s v="Import"/>
    <s v="United Kingdom and Ireland"/>
    <s v="Ireland"/>
    <s v="Cork"/>
    <x v="29"/>
    <x v="0"/>
    <s v="Direct"/>
    <n v="2"/>
    <n v="2"/>
    <n v="44"/>
  </r>
  <r>
    <s v="Import"/>
    <s v="United Kingdom and Ireland"/>
    <s v="Ireland"/>
    <s v="Cork"/>
    <x v="6"/>
    <x v="0"/>
    <s v="Direct"/>
    <n v="4"/>
    <n v="4"/>
    <n v="11.002000000000001"/>
  </r>
  <r>
    <s v="Import"/>
    <s v="United Kingdom and Ireland"/>
    <s v="Ireland"/>
    <s v="Cork"/>
    <x v="72"/>
    <x v="0"/>
    <s v="Direct"/>
    <n v="1"/>
    <n v="1"/>
    <n v="14.94"/>
  </r>
  <r>
    <s v="Import"/>
    <s v="United Kingdom and Ireland"/>
    <s v="Ireland"/>
    <s v="Dublin"/>
    <x v="10"/>
    <x v="0"/>
    <s v="Direct"/>
    <n v="3"/>
    <n v="5"/>
    <n v="35.130000000000003"/>
  </r>
  <r>
    <s v="Import"/>
    <s v="United Kingdom and Ireland"/>
    <s v="Ireland"/>
    <s v="Dublin"/>
    <x v="29"/>
    <x v="0"/>
    <s v="Direct"/>
    <n v="1"/>
    <n v="1"/>
    <n v="12.34"/>
  </r>
  <r>
    <s v="Import"/>
    <s v="United Kingdom and Ireland"/>
    <s v="Ireland"/>
    <s v="Dublin"/>
    <x v="1"/>
    <x v="0"/>
    <s v="Direct"/>
    <n v="15"/>
    <n v="30"/>
    <n v="376.26100000000002"/>
  </r>
  <r>
    <s v="Import"/>
    <s v="United Kingdom and Ireland"/>
    <s v="Ireland"/>
    <s v="Dublin"/>
    <x v="19"/>
    <x v="0"/>
    <s v="Direct"/>
    <n v="2"/>
    <n v="4"/>
    <n v="14.455"/>
  </r>
  <r>
    <s v="Import"/>
    <s v="United Kingdom and Ireland"/>
    <s v="Ireland"/>
    <s v="Dublin"/>
    <x v="6"/>
    <x v="0"/>
    <s v="Direct"/>
    <n v="6"/>
    <n v="6"/>
    <n v="23.52"/>
  </r>
  <r>
    <s v="Import"/>
    <s v="United Kingdom and Ireland"/>
    <s v="Ireland"/>
    <s v="Dublin"/>
    <x v="3"/>
    <x v="0"/>
    <s v="Direct"/>
    <n v="2"/>
    <n v="4"/>
    <n v="43.97"/>
  </r>
  <r>
    <s v="Import"/>
    <s v="United Kingdom and Ireland"/>
    <s v="Ireland"/>
    <s v="Ireland - other"/>
    <x v="97"/>
    <x v="0"/>
    <s v="Direct"/>
    <n v="2"/>
    <n v="2"/>
    <n v="32.921399999999998"/>
  </r>
  <r>
    <s v="Import"/>
    <s v="United Kingdom and Ireland"/>
    <s v="United Kingdom"/>
    <s v="Avonmouth"/>
    <x v="11"/>
    <x v="0"/>
    <s v="Direct"/>
    <n v="1"/>
    <n v="1"/>
    <n v="5.5"/>
  </r>
  <r>
    <s v="Import"/>
    <s v="United Kingdom and Ireland"/>
    <s v="United Kingdom"/>
    <s v="Ayr"/>
    <x v="6"/>
    <x v="0"/>
    <s v="Direct"/>
    <n v="1"/>
    <n v="2"/>
    <n v="4.2397999999999998"/>
  </r>
  <r>
    <s v="Import"/>
    <s v="United Kingdom and Ireland"/>
    <s v="United Kingdom"/>
    <s v="Belfast"/>
    <x v="11"/>
    <x v="0"/>
    <s v="Direct"/>
    <n v="72"/>
    <n v="133"/>
    <n v="882.07989999999995"/>
  </r>
  <r>
    <s v="Import"/>
    <s v="United Kingdom and Ireland"/>
    <s v="United Kingdom"/>
    <s v="Belfast"/>
    <x v="6"/>
    <x v="0"/>
    <s v="Direct"/>
    <n v="5"/>
    <n v="9"/>
    <n v="18.285499999999999"/>
  </r>
  <r>
    <s v="Import"/>
    <s v="United Kingdom and Ireland"/>
    <s v="United Kingdom"/>
    <s v="Belfast"/>
    <x v="3"/>
    <x v="0"/>
    <s v="Direct"/>
    <n v="9"/>
    <n v="16"/>
    <n v="79.007999999999996"/>
  </r>
  <r>
    <s v="Import"/>
    <s v="United Kingdom and Ireland"/>
    <s v="United Kingdom"/>
    <s v="Bradford"/>
    <x v="32"/>
    <x v="0"/>
    <s v="Direct"/>
    <n v="1"/>
    <n v="2"/>
    <n v="3.1669999999999998"/>
  </r>
  <r>
    <s v="Import"/>
    <s v="United Kingdom and Ireland"/>
    <s v="United Kingdom"/>
    <s v="Bristol"/>
    <x v="6"/>
    <x v="0"/>
    <s v="Direct"/>
    <n v="1"/>
    <n v="2"/>
    <n v="3.3176000000000001"/>
  </r>
  <r>
    <s v="Import"/>
    <s v="United Kingdom and Ireland"/>
    <s v="United Kingdom"/>
    <s v="Burntisland"/>
    <x v="6"/>
    <x v="0"/>
    <s v="Direct"/>
    <n v="1"/>
    <n v="2"/>
    <n v="6.31"/>
  </r>
  <r>
    <s v="Import"/>
    <s v="United Kingdom and Ireland"/>
    <s v="United Kingdom"/>
    <s v="BURY ST EDMUNDS"/>
    <x v="32"/>
    <x v="0"/>
    <s v="Direct"/>
    <n v="2"/>
    <n v="2"/>
    <n v="7.0129999999999999"/>
  </r>
  <r>
    <s v="Import"/>
    <s v="United Kingdom and Ireland"/>
    <s v="United Kingdom"/>
    <s v="Cardiff"/>
    <x v="13"/>
    <x v="0"/>
    <s v="Direct"/>
    <n v="2"/>
    <n v="4"/>
    <n v="11.119"/>
  </r>
  <r>
    <s v="Import"/>
    <s v="United Kingdom and Ireland"/>
    <s v="United Kingdom"/>
    <s v="Cardiff"/>
    <x v="14"/>
    <x v="0"/>
    <s v="Direct"/>
    <n v="13"/>
    <n v="26"/>
    <n v="83.528999999999996"/>
  </r>
  <r>
    <s v="Import"/>
    <s v="United Kingdom and Ireland"/>
    <s v="United Kingdom"/>
    <s v="Carlisle"/>
    <x v="8"/>
    <x v="0"/>
    <s v="Direct"/>
    <n v="1"/>
    <n v="2"/>
    <n v="6.7679999999999998"/>
  </r>
  <r>
    <s v="Import"/>
    <s v="United Kingdom and Ireland"/>
    <s v="United Kingdom"/>
    <s v="Cheltenham"/>
    <x v="6"/>
    <x v="0"/>
    <s v="Direct"/>
    <n v="1"/>
    <n v="2"/>
    <n v="4.7270000000000003"/>
  </r>
  <r>
    <s v="Import"/>
    <s v="United Kingdom and Ireland"/>
    <s v="United Kingdom"/>
    <s v="Coventry"/>
    <x v="18"/>
    <x v="0"/>
    <s v="Direct"/>
    <n v="1"/>
    <n v="1"/>
    <n v="4.4969999999999999"/>
  </r>
  <r>
    <s v="Import"/>
    <s v="United Kingdom and Ireland"/>
    <s v="United Kingdom"/>
    <s v="Cumbernauld"/>
    <x v="57"/>
    <x v="0"/>
    <s v="Direct"/>
    <n v="1"/>
    <n v="2"/>
    <n v="26.696000000000002"/>
  </r>
  <r>
    <s v="Import"/>
    <s v="United Kingdom and Ireland"/>
    <s v="United Kingdom"/>
    <s v="Darlington"/>
    <x v="40"/>
    <x v="0"/>
    <s v="Direct"/>
    <n v="1"/>
    <n v="2"/>
    <n v="3.2639999999999998"/>
  </r>
  <r>
    <s v="Import"/>
    <s v="United Kingdom and Ireland"/>
    <s v="United Kingdom"/>
    <s v="Darlington"/>
    <x v="6"/>
    <x v="0"/>
    <s v="Direct"/>
    <n v="1"/>
    <n v="1"/>
    <n v="3.016"/>
  </r>
  <r>
    <s v="Import"/>
    <s v="United Kingdom and Ireland"/>
    <s v="United Kingdom"/>
    <s v="Derby"/>
    <x v="53"/>
    <x v="0"/>
    <s v="Direct"/>
    <n v="2"/>
    <n v="3"/>
    <n v="15.682"/>
  </r>
  <r>
    <s v="Import"/>
    <s v="United Kingdom and Ireland"/>
    <s v="United Kingdom"/>
    <s v="East Kilbride"/>
    <x v="97"/>
    <x v="0"/>
    <s v="Direct"/>
    <n v="1"/>
    <n v="1"/>
    <n v="20.427900000000001"/>
  </r>
  <r>
    <s v="Import"/>
    <s v="United Kingdom and Ireland"/>
    <s v="United Kingdom"/>
    <s v="Ellesmere Port"/>
    <x v="18"/>
    <x v="0"/>
    <s v="Direct"/>
    <n v="1"/>
    <n v="2"/>
    <n v="6.8268000000000004"/>
  </r>
  <r>
    <s v="Import"/>
    <s v="United Kingdom and Ireland"/>
    <s v="United Kingdom"/>
    <s v="Esher"/>
    <x v="6"/>
    <x v="0"/>
    <s v="Direct"/>
    <n v="2"/>
    <n v="3"/>
    <n v="7.1520000000000001"/>
  </r>
  <r>
    <s v="Import"/>
    <s v="United Kingdom and Ireland"/>
    <s v="United Kingdom"/>
    <s v="Eye"/>
    <x v="11"/>
    <x v="0"/>
    <s v="Direct"/>
    <n v="4"/>
    <n v="5"/>
    <n v="59.662999999999997"/>
  </r>
  <r>
    <s v="Import"/>
    <s v="United Kingdom and Ireland"/>
    <s v="United Kingdom"/>
    <s v="FAREHAM"/>
    <x v="18"/>
    <x v="0"/>
    <s v="Direct"/>
    <n v="1"/>
    <n v="2"/>
    <n v="6.6"/>
  </r>
  <r>
    <s v="Import"/>
    <s v="United Kingdom and Ireland"/>
    <s v="United Kingdom"/>
    <s v="Felixstowe"/>
    <x v="61"/>
    <x v="0"/>
    <s v="Direct"/>
    <n v="2"/>
    <n v="4"/>
    <n v="26.48"/>
  </r>
  <r>
    <s v="Import"/>
    <s v="United Kingdom and Ireland"/>
    <s v="United Kingdom"/>
    <s v="Felixstowe"/>
    <x v="0"/>
    <x v="0"/>
    <s v="Direct"/>
    <n v="31"/>
    <n v="60"/>
    <n v="523.83199999999999"/>
  </r>
  <r>
    <s v="Import"/>
    <s v="United Kingdom and Ireland"/>
    <s v="United Kingdom"/>
    <s v="Felixstowe"/>
    <x v="10"/>
    <x v="0"/>
    <s v="Direct"/>
    <n v="17"/>
    <n v="19"/>
    <n v="421.31319999999999"/>
  </r>
  <r>
    <s v="Import"/>
    <s v="United Kingdom and Ireland"/>
    <s v="United Kingdom"/>
    <s v="Felixstowe"/>
    <x v="18"/>
    <x v="0"/>
    <s v="Direct"/>
    <n v="15"/>
    <n v="30"/>
    <n v="222.91900000000001"/>
  </r>
  <r>
    <s v="Import"/>
    <s v="United Kingdom and Ireland"/>
    <s v="United Kingdom"/>
    <s v="Felixstowe"/>
    <x v="7"/>
    <x v="0"/>
    <s v="Direct"/>
    <n v="1"/>
    <n v="2"/>
    <n v="3"/>
  </r>
  <r>
    <s v="Import"/>
    <s v="United Kingdom and Ireland"/>
    <s v="United Kingdom"/>
    <s v="Felixstowe"/>
    <x v="97"/>
    <x v="0"/>
    <s v="Direct"/>
    <n v="4"/>
    <n v="6"/>
    <n v="78.164299999999997"/>
  </r>
  <r>
    <s v="Import"/>
    <s v="United Kingdom and Ireland"/>
    <s v="United Kingdom"/>
    <s v="Felixstowe"/>
    <x v="67"/>
    <x v="0"/>
    <s v="Direct"/>
    <n v="1"/>
    <n v="2"/>
    <n v="2.0819999999999999"/>
  </r>
  <r>
    <s v="Import"/>
    <s v="United Kingdom and Ireland"/>
    <s v="United Kingdom"/>
    <s v="Flint"/>
    <x v="24"/>
    <x v="0"/>
    <s v="Direct"/>
    <n v="2"/>
    <n v="4"/>
    <n v="40.237900000000003"/>
  </r>
  <r>
    <s v="Import"/>
    <s v="United Kingdom and Ireland"/>
    <s v="United Kingdom"/>
    <s v="Flint"/>
    <x v="8"/>
    <x v="0"/>
    <s v="Direct"/>
    <n v="3"/>
    <n v="6"/>
    <n v="67.9054"/>
  </r>
  <r>
    <s v="Import"/>
    <s v="United Kingdom and Ireland"/>
    <s v="United Kingdom"/>
    <s v="GILLINGHAM"/>
    <x v="36"/>
    <x v="0"/>
    <s v="Direct"/>
    <n v="1"/>
    <n v="2"/>
    <n v="5.1589999999999998"/>
  </r>
  <r>
    <s v="Import"/>
    <s v="United Kingdom and Ireland"/>
    <s v="United Kingdom"/>
    <s v="Glasgow"/>
    <x v="7"/>
    <x v="0"/>
    <s v="Direct"/>
    <n v="1"/>
    <n v="2"/>
    <n v="1.58"/>
  </r>
  <r>
    <s v="Import"/>
    <s v="United Kingdom and Ireland"/>
    <s v="United Kingdom"/>
    <s v="Goole"/>
    <x v="10"/>
    <x v="0"/>
    <s v="Direct"/>
    <n v="1"/>
    <n v="1"/>
    <n v="8.5579999999999998"/>
  </r>
  <r>
    <s v="Import"/>
    <s v="United Kingdom and Ireland"/>
    <s v="United Kingdom"/>
    <s v="Grangemouth"/>
    <x v="97"/>
    <x v="0"/>
    <s v="Direct"/>
    <n v="54"/>
    <n v="80"/>
    <n v="905.76430000000005"/>
  </r>
  <r>
    <s v="Import"/>
    <s v="United Kingdom and Ireland"/>
    <s v="United Kingdom"/>
    <s v="Grangemouth"/>
    <x v="8"/>
    <x v="0"/>
    <s v="Direct"/>
    <n v="2"/>
    <n v="2"/>
    <n v="25.443999999999999"/>
  </r>
  <r>
    <s v="Import"/>
    <s v="United Kingdom and Ireland"/>
    <s v="United Kingdom"/>
    <s v="Grays"/>
    <x v="19"/>
    <x v="0"/>
    <s v="Direct"/>
    <n v="1"/>
    <n v="2"/>
    <n v="19.145"/>
  </r>
  <r>
    <s v="Import"/>
    <s v="United Kingdom and Ireland"/>
    <s v="United Kingdom"/>
    <s v="Grays"/>
    <x v="7"/>
    <x v="0"/>
    <s v="Direct"/>
    <n v="1"/>
    <n v="1"/>
    <n v="1.0900000000000001"/>
  </r>
  <r>
    <s v="Import"/>
    <s v="United Kingdom and Ireland"/>
    <s v="United Kingdom"/>
    <s v="Grimsby "/>
    <x v="6"/>
    <x v="0"/>
    <s v="Direct"/>
    <n v="1"/>
    <n v="1"/>
    <n v="0.46600000000000003"/>
  </r>
  <r>
    <s v="Import"/>
    <s v="United Kingdom and Ireland"/>
    <s v="United Kingdom"/>
    <s v="Havant"/>
    <x v="18"/>
    <x v="0"/>
    <s v="Direct"/>
    <n v="1"/>
    <n v="2"/>
    <n v="5.13"/>
  </r>
  <r>
    <s v="Import"/>
    <s v="United Kingdom and Ireland"/>
    <s v="United Kingdom"/>
    <s v="HAYES"/>
    <x v="18"/>
    <x v="0"/>
    <s v="Direct"/>
    <n v="1"/>
    <n v="1"/>
    <n v="0.72099999999999997"/>
  </r>
  <r>
    <s v="Import"/>
    <s v="United Kingdom and Ireland"/>
    <s v="United Kingdom"/>
    <s v="Hemel Hempstead"/>
    <x v="6"/>
    <x v="0"/>
    <s v="Direct"/>
    <n v="4"/>
    <n v="7"/>
    <n v="30.155200000000001"/>
  </r>
  <r>
    <s v="Import"/>
    <s v="United Kingdom and Ireland"/>
    <s v="United Kingdom"/>
    <s v="Hemel Hempstead"/>
    <x v="3"/>
    <x v="0"/>
    <s v="Direct"/>
    <n v="1"/>
    <n v="1"/>
    <n v="2.54"/>
  </r>
  <r>
    <s v="Import"/>
    <s v="United Kingdom and Ireland"/>
    <s v="United Kingdom"/>
    <s v="Henfield"/>
    <x v="6"/>
    <x v="0"/>
    <s v="Direct"/>
    <n v="1"/>
    <n v="1"/>
    <n v="3.3340000000000001"/>
  </r>
  <r>
    <s v="Import"/>
    <s v="United Kingdom and Ireland"/>
    <s v="United Kingdom"/>
    <s v="Hereford"/>
    <x v="12"/>
    <x v="0"/>
    <s v="Direct"/>
    <n v="2"/>
    <n v="3"/>
    <n v="36.901000000000003"/>
  </r>
  <r>
    <s v="Import"/>
    <s v="United Kingdom and Ireland"/>
    <s v="United Kingdom"/>
    <s v="HIGH WYCOMBE"/>
    <x v="6"/>
    <x v="0"/>
    <s v="Direct"/>
    <n v="2"/>
    <n v="4"/>
    <n v="15.15"/>
  </r>
  <r>
    <s v="Import"/>
    <s v="United Kingdom and Ireland"/>
    <s v="United Kingdom"/>
    <s v="Howdendyke"/>
    <x v="46"/>
    <x v="0"/>
    <s v="Direct"/>
    <n v="1"/>
    <n v="1"/>
    <n v="5.07"/>
  </r>
  <r>
    <s v="Import"/>
    <s v="United Kingdom and Ireland"/>
    <s v="United Kingdom"/>
    <s v="Huddersfield"/>
    <x v="10"/>
    <x v="0"/>
    <s v="Direct"/>
    <n v="2"/>
    <n v="2"/>
    <n v="1.6494"/>
  </r>
  <r>
    <s v="Import"/>
    <s v="United Kingdom and Ireland"/>
    <s v="United Kingdom"/>
    <s v="Huddersfield"/>
    <x v="7"/>
    <x v="0"/>
    <s v="Direct"/>
    <n v="1"/>
    <n v="1"/>
    <n v="2"/>
  </r>
  <r>
    <s v="Import"/>
    <s v="United Kingdom and Ireland"/>
    <s v="United Kingdom"/>
    <s v="Huyton"/>
    <x v="10"/>
    <x v="0"/>
    <s v="Direct"/>
    <n v="1"/>
    <n v="1"/>
    <n v="17.748000000000001"/>
  </r>
  <r>
    <s v="Import"/>
    <s v="United Kingdom and Ireland"/>
    <s v="United Kingdom"/>
    <s v="Huyton"/>
    <x v="19"/>
    <x v="0"/>
    <s v="Direct"/>
    <n v="1"/>
    <n v="2"/>
    <n v="7.05"/>
  </r>
  <r>
    <s v="Import"/>
    <s v="United Kingdom and Ireland"/>
    <s v="United Kingdom"/>
    <s v="Ilminster"/>
    <x v="6"/>
    <x v="0"/>
    <s v="Direct"/>
    <n v="1"/>
    <n v="2"/>
    <n v="5.43"/>
  </r>
  <r>
    <s v="Import"/>
    <s v="United Kingdom and Ireland"/>
    <s v="United Kingdom"/>
    <s v="IPSWICH"/>
    <x v="11"/>
    <x v="0"/>
    <s v="Direct"/>
    <n v="2"/>
    <n v="4"/>
    <n v="17.97"/>
  </r>
  <r>
    <s v="Import"/>
    <s v="United Kingdom and Ireland"/>
    <s v="United Kingdom"/>
    <s v="Lanark"/>
    <x v="11"/>
    <x v="0"/>
    <s v="Direct"/>
    <n v="1"/>
    <n v="2"/>
    <n v="25.34"/>
  </r>
  <r>
    <s v="Import"/>
    <s v="United Kingdom and Ireland"/>
    <s v="United Kingdom"/>
    <s v="Lancaster"/>
    <x v="18"/>
    <x v="0"/>
    <s v="Direct"/>
    <n v="0"/>
    <n v="0"/>
    <n v="1.2869999999999999"/>
  </r>
  <r>
    <s v="Import"/>
    <s v="United Kingdom and Ireland"/>
    <s v="United Kingdom"/>
    <s v="Lancaster"/>
    <x v="19"/>
    <x v="0"/>
    <s v="Direct"/>
    <n v="1"/>
    <n v="1"/>
    <n v="2.5289999999999999"/>
  </r>
  <r>
    <s v="Import"/>
    <s v="United Kingdom and Ireland"/>
    <s v="United Kingdom"/>
    <s v="Lancaster"/>
    <x v="6"/>
    <x v="0"/>
    <s v="Direct"/>
    <n v="3"/>
    <n v="3"/>
    <n v="14.44"/>
  </r>
  <r>
    <s v="Import"/>
    <s v="United Kingdom and Ireland"/>
    <s v="United Kingdom"/>
    <s v="Lancaster"/>
    <x v="3"/>
    <x v="0"/>
    <s v="Direct"/>
    <n v="0"/>
    <n v="0"/>
    <n v="0.115"/>
  </r>
  <r>
    <s v="Import"/>
    <s v="United Kingdom and Ireland"/>
    <s v="United Kingdom"/>
    <s v="Lancaster"/>
    <x v="5"/>
    <x v="0"/>
    <s v="Direct"/>
    <n v="0"/>
    <n v="0"/>
    <n v="0.70899999999999996"/>
  </r>
  <r>
    <s v="Import"/>
    <s v="United Kingdom and Ireland"/>
    <s v="United Kingdom"/>
    <s v="Larne"/>
    <x v="11"/>
    <x v="0"/>
    <s v="Direct"/>
    <n v="1"/>
    <n v="2"/>
    <n v="15.41"/>
  </r>
  <r>
    <s v="Import"/>
    <s v="Western Europe"/>
    <s v="Germany, Federal Republic of"/>
    <s v="Dieburg"/>
    <x v="5"/>
    <x v="0"/>
    <s v="Direct"/>
    <n v="4"/>
    <n v="7"/>
    <n v="27.510999999999999"/>
  </r>
  <r>
    <s v="Import"/>
    <s v="Western Europe"/>
    <s v="Germany, Federal Republic of"/>
    <s v="Donaueschingen"/>
    <x v="11"/>
    <x v="0"/>
    <s v="Direct"/>
    <n v="1"/>
    <n v="1"/>
    <n v="1.6040000000000001"/>
  </r>
  <r>
    <s v="Import"/>
    <s v="Western Europe"/>
    <s v="Germany, Federal Republic of"/>
    <s v="Emmendingen"/>
    <x v="6"/>
    <x v="0"/>
    <s v="Direct"/>
    <n v="1"/>
    <n v="1"/>
    <n v="3.371"/>
  </r>
  <r>
    <s v="Import"/>
    <s v="Western Europe"/>
    <s v="Germany, Federal Republic of"/>
    <s v="Germany-Other"/>
    <x v="57"/>
    <x v="0"/>
    <s v="Direct"/>
    <n v="9"/>
    <n v="10"/>
    <n v="179.97229999999999"/>
  </r>
  <r>
    <s v="Import"/>
    <s v="Western Europe"/>
    <s v="Germany, Federal Republic of"/>
    <s v="Germany-Other"/>
    <x v="51"/>
    <x v="0"/>
    <s v="Direct"/>
    <n v="23"/>
    <n v="46"/>
    <n v="526.173"/>
  </r>
  <r>
    <s v="Import"/>
    <s v="Western Europe"/>
    <s v="Germany, Federal Republic of"/>
    <s v="Germany-Other"/>
    <x v="32"/>
    <x v="0"/>
    <s v="Direct"/>
    <n v="4"/>
    <n v="7"/>
    <n v="27.093"/>
  </r>
  <r>
    <s v="Import"/>
    <s v="Western Europe"/>
    <s v="Germany, Federal Republic of"/>
    <s v="Germany-Other"/>
    <x v="18"/>
    <x v="0"/>
    <s v="Direct"/>
    <n v="11"/>
    <n v="20"/>
    <n v="147.12289999999999"/>
  </r>
  <r>
    <s v="Import"/>
    <s v="Western Europe"/>
    <s v="Germany, Federal Republic of"/>
    <s v="Germany-Other"/>
    <x v="19"/>
    <x v="0"/>
    <s v="Direct"/>
    <n v="10"/>
    <n v="15"/>
    <n v="73.415199999999999"/>
  </r>
  <r>
    <s v="Import"/>
    <s v="Western Europe"/>
    <s v="Germany, Federal Republic of"/>
    <s v="Germany-Other"/>
    <x v="7"/>
    <x v="0"/>
    <s v="Direct"/>
    <n v="3"/>
    <n v="6"/>
    <n v="28.009799999999998"/>
  </r>
  <r>
    <s v="Import"/>
    <s v="Western Europe"/>
    <s v="Germany, Federal Republic of"/>
    <s v="Germany-Other"/>
    <x v="3"/>
    <x v="0"/>
    <s v="Direct"/>
    <n v="21"/>
    <n v="37"/>
    <n v="232.7979"/>
  </r>
  <r>
    <s v="Import"/>
    <s v="Western Europe"/>
    <s v="Germany, Federal Republic of"/>
    <s v="Germany-Other"/>
    <x v="5"/>
    <x v="0"/>
    <s v="Direct"/>
    <n v="6"/>
    <n v="11"/>
    <n v="53.984099999999998"/>
  </r>
  <r>
    <s v="Import"/>
    <s v="Western Europe"/>
    <s v="Germany, Federal Republic of"/>
    <s v="Germany-Other"/>
    <x v="75"/>
    <x v="0"/>
    <s v="Direct"/>
    <n v="1"/>
    <n v="1"/>
    <n v="12.3"/>
  </r>
  <r>
    <s v="Import"/>
    <s v="Western Europe"/>
    <s v="Germany, Federal Republic of"/>
    <s v="Germany-Other"/>
    <x v="24"/>
    <x v="0"/>
    <s v="Direct"/>
    <n v="2"/>
    <n v="3"/>
    <n v="21.6935"/>
  </r>
  <r>
    <s v="Import"/>
    <s v="Western Europe"/>
    <s v="Germany, Federal Republic of"/>
    <s v="Grafenau"/>
    <x v="15"/>
    <x v="0"/>
    <s v="Direct"/>
    <n v="1"/>
    <n v="2"/>
    <n v="15.64"/>
  </r>
  <r>
    <s v="Import"/>
    <s v="Western Europe"/>
    <s v="Germany, Federal Republic of"/>
    <s v="Guglingen"/>
    <x v="11"/>
    <x v="0"/>
    <s v="Direct"/>
    <n v="2"/>
    <n v="4"/>
    <n v="34.5045"/>
  </r>
  <r>
    <s v="Import"/>
    <s v="Western Europe"/>
    <s v="Germany, Federal Republic of"/>
    <s v="Hamburg"/>
    <x v="61"/>
    <x v="0"/>
    <s v="Direct"/>
    <n v="26"/>
    <n v="38"/>
    <n v="420.98289999999997"/>
  </r>
  <r>
    <s v="Import"/>
    <s v="Western Europe"/>
    <s v="Germany, Federal Republic of"/>
    <s v="Hamburg"/>
    <x v="0"/>
    <x v="0"/>
    <s v="Direct"/>
    <n v="34"/>
    <n v="47"/>
    <n v="423.26609999999999"/>
  </r>
  <r>
    <s v="Import"/>
    <s v="Western Europe"/>
    <s v="Germany, Federal Republic of"/>
    <s v="Hamburg"/>
    <x v="10"/>
    <x v="0"/>
    <s v="Direct"/>
    <n v="197"/>
    <n v="268"/>
    <n v="2968.1525000000001"/>
  </r>
  <r>
    <s v="Import"/>
    <s v="Western Europe"/>
    <s v="Germany, Federal Republic of"/>
    <s v="Hamburg"/>
    <x v="29"/>
    <x v="0"/>
    <s v="Direct"/>
    <n v="1"/>
    <n v="2"/>
    <n v="22.55"/>
  </r>
  <r>
    <s v="Import"/>
    <s v="Western Europe"/>
    <s v="Germany, Federal Republic of"/>
    <s v="Hamburg"/>
    <x v="13"/>
    <x v="0"/>
    <s v="Direct"/>
    <n v="62"/>
    <n v="100"/>
    <n v="974.53610000000003"/>
  </r>
  <r>
    <s v="Import"/>
    <s v="Western Europe"/>
    <s v="Germany, Federal Republic of"/>
    <s v="Hamburg"/>
    <x v="62"/>
    <x v="0"/>
    <s v="Direct"/>
    <n v="3"/>
    <n v="5"/>
    <n v="37.295999999999999"/>
  </r>
  <r>
    <s v="Import"/>
    <s v="Western Europe"/>
    <s v="Germany, Federal Republic of"/>
    <s v="Hamburg"/>
    <x v="49"/>
    <x v="0"/>
    <s v="Direct"/>
    <n v="2"/>
    <n v="4"/>
    <n v="5.3209"/>
  </r>
  <r>
    <s v="Import"/>
    <s v="Western Europe"/>
    <s v="Germany, Federal Republic of"/>
    <s v="Hamburg"/>
    <x v="14"/>
    <x v="0"/>
    <s v="Direct"/>
    <n v="18"/>
    <n v="21"/>
    <n v="340.61329999999998"/>
  </r>
  <r>
    <s v="Import"/>
    <s v="Western Europe"/>
    <s v="Germany, Federal Republic of"/>
    <s v="Hamburg"/>
    <x v="11"/>
    <x v="0"/>
    <s v="Direct"/>
    <n v="526"/>
    <n v="907"/>
    <n v="5266.5160999999998"/>
  </r>
  <r>
    <s v="Import"/>
    <s v="Western Europe"/>
    <s v="Germany, Federal Republic of"/>
    <s v="Hamburg"/>
    <x v="53"/>
    <x v="0"/>
    <s v="Transhipment"/>
    <n v="1"/>
    <n v="2"/>
    <n v="14.329000000000001"/>
  </r>
  <r>
    <s v="Import"/>
    <s v="Western Europe"/>
    <s v="Germany, Federal Republic of"/>
    <s v="Hamburg"/>
    <x v="31"/>
    <x v="0"/>
    <s v="Direct"/>
    <n v="61"/>
    <n v="61"/>
    <n v="1468.4956"/>
  </r>
  <r>
    <s v="Import"/>
    <s v="United Kingdom and Ireland"/>
    <s v="United Kingdom"/>
    <s v="Liverpool"/>
    <x v="61"/>
    <x v="0"/>
    <s v="Direct"/>
    <n v="1"/>
    <n v="1"/>
    <n v="17.8384"/>
  </r>
  <r>
    <s v="Import"/>
    <s v="United Kingdom and Ireland"/>
    <s v="United Kingdom"/>
    <s v="Liverpool"/>
    <x v="6"/>
    <x v="0"/>
    <s v="Direct"/>
    <n v="2"/>
    <n v="3"/>
    <n v="10.997999999999999"/>
  </r>
  <r>
    <s v="Import"/>
    <s v="United Kingdom and Ireland"/>
    <s v="United Kingdom"/>
    <s v="Livingston"/>
    <x v="8"/>
    <x v="0"/>
    <s v="Direct"/>
    <n v="1"/>
    <n v="1"/>
    <n v="2.75"/>
  </r>
  <r>
    <s v="Import"/>
    <s v="United Kingdom and Ireland"/>
    <s v="United Kingdom"/>
    <s v="London"/>
    <x v="40"/>
    <x v="0"/>
    <s v="Direct"/>
    <n v="1"/>
    <n v="1"/>
    <n v="10.6676"/>
  </r>
  <r>
    <s v="Import"/>
    <s v="United Kingdom and Ireland"/>
    <s v="United Kingdom"/>
    <s v="London"/>
    <x v="19"/>
    <x v="0"/>
    <s v="Direct"/>
    <n v="1"/>
    <n v="1"/>
    <n v="0.25"/>
  </r>
  <r>
    <s v="Import"/>
    <s v="United Kingdom and Ireland"/>
    <s v="United Kingdom"/>
    <s v="London"/>
    <x v="6"/>
    <x v="0"/>
    <s v="Direct"/>
    <n v="30"/>
    <n v="39"/>
    <n v="106.6266"/>
  </r>
  <r>
    <s v="Import"/>
    <s v="United Kingdom and Ireland"/>
    <s v="United Kingdom"/>
    <s v="London Gateway Port"/>
    <x v="77"/>
    <x v="0"/>
    <s v="Direct"/>
    <n v="1"/>
    <n v="2"/>
    <n v="18.86"/>
  </r>
  <r>
    <s v="Import"/>
    <s v="United Kingdom and Ireland"/>
    <s v="United Kingdom"/>
    <s v="London Gateway Port"/>
    <x v="11"/>
    <x v="0"/>
    <s v="Direct"/>
    <n v="25"/>
    <n v="39"/>
    <n v="306.23500000000001"/>
  </r>
  <r>
    <s v="Import"/>
    <s v="United Kingdom and Ireland"/>
    <s v="United Kingdom"/>
    <s v="London Gateway Port"/>
    <x v="50"/>
    <x v="0"/>
    <s v="Direct"/>
    <n v="1"/>
    <n v="1"/>
    <n v="12.455"/>
  </r>
  <r>
    <s v="Import"/>
    <s v="United Kingdom and Ireland"/>
    <s v="United Kingdom"/>
    <s v="London Gateway Port"/>
    <x v="20"/>
    <x v="0"/>
    <s v="Direct"/>
    <n v="1"/>
    <n v="1"/>
    <n v="1.8180000000000001"/>
  </r>
  <r>
    <s v="Import"/>
    <s v="United Kingdom and Ireland"/>
    <s v="United Kingdom"/>
    <s v="London Gateway Port"/>
    <x v="46"/>
    <x v="0"/>
    <s v="Direct"/>
    <n v="1"/>
    <n v="1"/>
    <n v="21.7"/>
  </r>
  <r>
    <s v="Import"/>
    <s v="United Kingdom and Ireland"/>
    <s v="United Kingdom"/>
    <s v="London Gateway Port"/>
    <x v="44"/>
    <x v="0"/>
    <s v="Direct"/>
    <n v="3"/>
    <n v="4"/>
    <n v="19.975999999999999"/>
  </r>
  <r>
    <s v="Import"/>
    <s v="United Kingdom and Ireland"/>
    <s v="United Kingdom"/>
    <s v="London Gateway Port"/>
    <x v="2"/>
    <x v="0"/>
    <s v="Direct"/>
    <n v="1"/>
    <n v="1"/>
    <n v="3.6419999999999999"/>
  </r>
  <r>
    <s v="Import"/>
    <s v="United Kingdom and Ireland"/>
    <s v="United Kingdom"/>
    <s v="London Gateway Port"/>
    <x v="16"/>
    <x v="0"/>
    <s v="Direct"/>
    <n v="4"/>
    <n v="5"/>
    <n v="18.4024"/>
  </r>
  <r>
    <s v="Import"/>
    <s v="United Kingdom and Ireland"/>
    <s v="United Kingdom"/>
    <s v="London Gateway Port"/>
    <x v="24"/>
    <x v="0"/>
    <s v="Direct"/>
    <n v="1"/>
    <n v="1"/>
    <n v="6.9"/>
  </r>
  <r>
    <s v="Import"/>
    <s v="United Kingdom and Ireland"/>
    <s v="United Kingdom"/>
    <s v="London Gateway Port"/>
    <x v="8"/>
    <x v="0"/>
    <s v="Direct"/>
    <n v="7"/>
    <n v="10"/>
    <n v="81.793499999999995"/>
  </r>
  <r>
    <s v="Import"/>
    <s v="United Kingdom and Ireland"/>
    <s v="United Kingdom"/>
    <s v="LOWESTOFF"/>
    <x v="6"/>
    <x v="0"/>
    <s v="Direct"/>
    <n v="1"/>
    <n v="2"/>
    <n v="8.11"/>
  </r>
  <r>
    <s v="Import"/>
    <s v="United Kingdom and Ireland"/>
    <s v="United Kingdom"/>
    <s v="MALTON"/>
    <x v="19"/>
    <x v="0"/>
    <s v="Direct"/>
    <n v="1"/>
    <n v="1"/>
    <n v="3.1749999999999998"/>
  </r>
  <r>
    <s v="Import"/>
    <s v="United Kingdom and Ireland"/>
    <s v="United Kingdom"/>
    <s v="Manchester"/>
    <x v="25"/>
    <x v="0"/>
    <s v="Direct"/>
    <n v="1"/>
    <n v="1"/>
    <n v="16.5"/>
  </r>
  <r>
    <s v="Import"/>
    <s v="United Kingdom and Ireland"/>
    <s v="United Kingdom"/>
    <s v="Manchester"/>
    <x v="97"/>
    <x v="0"/>
    <s v="Direct"/>
    <n v="6"/>
    <n v="12"/>
    <n v="139.03200000000001"/>
  </r>
  <r>
    <s v="Import"/>
    <s v="United Kingdom and Ireland"/>
    <s v="United Kingdom"/>
    <s v="Milton Keynes"/>
    <x v="20"/>
    <x v="0"/>
    <s v="Direct"/>
    <n v="1"/>
    <n v="1"/>
    <n v="2.5"/>
  </r>
  <r>
    <s v="Import"/>
    <s v="United Kingdom and Ireland"/>
    <s v="United Kingdom"/>
    <s v="North Shields"/>
    <x v="18"/>
    <x v="0"/>
    <s v="Direct"/>
    <n v="2"/>
    <n v="4"/>
    <n v="16.414200000000001"/>
  </r>
  <r>
    <s v="Import"/>
    <s v="United Kingdom and Ireland"/>
    <s v="United Kingdom"/>
    <s v="North Shields"/>
    <x v="19"/>
    <x v="0"/>
    <s v="Direct"/>
    <n v="1"/>
    <n v="2"/>
    <n v="5.306"/>
  </r>
  <r>
    <s v="Import"/>
    <s v="United Kingdom and Ireland"/>
    <s v="United Kingdom"/>
    <s v="North Shields"/>
    <x v="3"/>
    <x v="0"/>
    <s v="Direct"/>
    <n v="5"/>
    <n v="10"/>
    <n v="47.159799999999997"/>
  </r>
  <r>
    <s v="Import"/>
    <s v="United Kingdom and Ireland"/>
    <s v="United Kingdom"/>
    <s v="Norwich"/>
    <x v="10"/>
    <x v="0"/>
    <s v="Direct"/>
    <n v="21"/>
    <n v="26"/>
    <n v="424.404"/>
  </r>
  <r>
    <s v="Import"/>
    <s v="Western Europe"/>
    <s v="Germany, Federal Republic of"/>
    <s v="Hamburg"/>
    <x v="16"/>
    <x v="0"/>
    <s v="Direct"/>
    <n v="31"/>
    <n v="59"/>
    <n v="275.84780000000001"/>
  </r>
  <r>
    <s v="Import"/>
    <s v="Western Europe"/>
    <s v="Germany, Federal Republic of"/>
    <s v="Hamburg"/>
    <x v="67"/>
    <x v="0"/>
    <s v="Direct"/>
    <n v="14"/>
    <n v="23"/>
    <n v="66.947100000000006"/>
  </r>
  <r>
    <s v="Import"/>
    <s v="Western Europe"/>
    <s v="Germany, Federal Republic of"/>
    <s v="Hamburg"/>
    <x v="9"/>
    <x v="0"/>
    <s v="Direct"/>
    <n v="33"/>
    <n v="59"/>
    <n v="285.93169999999998"/>
  </r>
  <r>
    <s v="Import"/>
    <s v="Western Europe"/>
    <s v="Germany, Federal Republic of"/>
    <s v="Hamburg"/>
    <x v="65"/>
    <x v="0"/>
    <s v="Direct"/>
    <n v="1"/>
    <n v="2"/>
    <n v="22.55"/>
  </r>
  <r>
    <s v="Import"/>
    <s v="Western Europe"/>
    <s v="Germany, Federal Republic of"/>
    <s v="Herbrechtingen"/>
    <x v="19"/>
    <x v="0"/>
    <s v="Direct"/>
    <n v="6"/>
    <n v="12"/>
    <n v="52.173499999999997"/>
  </r>
  <r>
    <s v="Import"/>
    <s v="Western Europe"/>
    <s v="Germany, Federal Republic of"/>
    <s v="Herbrechtingen"/>
    <x v="8"/>
    <x v="0"/>
    <s v="Direct"/>
    <n v="67"/>
    <n v="134"/>
    <n v="546.70240000000001"/>
  </r>
  <r>
    <s v="Import"/>
    <s v="Western Europe"/>
    <s v="Germany, Federal Republic of"/>
    <s v="Kaiserslautern"/>
    <x v="25"/>
    <x v="0"/>
    <s v="Direct"/>
    <n v="6"/>
    <n v="6"/>
    <n v="71.308800000000005"/>
  </r>
  <r>
    <s v="Import"/>
    <s v="Western Europe"/>
    <s v="Germany, Federal Republic of"/>
    <s v="Kleinheubach"/>
    <x v="0"/>
    <x v="0"/>
    <s v="Direct"/>
    <n v="1"/>
    <n v="1"/>
    <n v="24.459"/>
  </r>
  <r>
    <s v="Import"/>
    <s v="Western Europe"/>
    <s v="Germany, Federal Republic of"/>
    <s v="Monchengladbach"/>
    <x v="57"/>
    <x v="0"/>
    <s v="Direct"/>
    <n v="2"/>
    <n v="2"/>
    <n v="34.693899999999999"/>
  </r>
  <r>
    <s v="Import"/>
    <s v="Western Europe"/>
    <s v="Germany, Federal Republic of"/>
    <s v="Much"/>
    <x v="78"/>
    <x v="0"/>
    <s v="Direct"/>
    <n v="1"/>
    <n v="1"/>
    <n v="15.317"/>
  </r>
  <r>
    <s v="Import"/>
    <s v="Western Europe"/>
    <s v="Germany, Federal Republic of"/>
    <s v="Offenhausen"/>
    <x v="36"/>
    <x v="0"/>
    <s v="Direct"/>
    <n v="2"/>
    <n v="2"/>
    <n v="2.8769999999999998"/>
  </r>
  <r>
    <s v="Import"/>
    <s v="Western Europe"/>
    <s v="Germany, Federal Republic of"/>
    <s v="Reinheim"/>
    <x v="57"/>
    <x v="0"/>
    <s v="Direct"/>
    <n v="1"/>
    <n v="1"/>
    <n v="19.718399999999999"/>
  </r>
  <r>
    <s v="Import"/>
    <s v="Western Europe"/>
    <s v="Germany, Federal Republic of"/>
    <s v="Reinheim"/>
    <x v="18"/>
    <x v="0"/>
    <s v="Direct"/>
    <n v="1"/>
    <n v="2"/>
    <n v="7.4550000000000001"/>
  </r>
  <r>
    <s v="Import"/>
    <s v="Western Europe"/>
    <s v="Germany, Federal Republic of"/>
    <s v="Reinheim"/>
    <x v="3"/>
    <x v="0"/>
    <s v="Direct"/>
    <n v="2"/>
    <n v="3"/>
    <n v="10.396000000000001"/>
  </r>
  <r>
    <s v="Import"/>
    <s v="Western Europe"/>
    <s v="Germany, Federal Republic of"/>
    <s v="Reinheim"/>
    <x v="24"/>
    <x v="0"/>
    <s v="Direct"/>
    <n v="1"/>
    <n v="2"/>
    <n v="13.23"/>
  </r>
  <r>
    <s v="Import"/>
    <s v="Western Europe"/>
    <s v="Germany, Federal Republic of"/>
    <s v="Reutlingen"/>
    <x v="9"/>
    <x v="0"/>
    <s v="Direct"/>
    <n v="3"/>
    <n v="5"/>
    <n v="17.14"/>
  </r>
  <r>
    <s v="Import"/>
    <s v="Western Europe"/>
    <s v="Germany, Federal Republic of"/>
    <s v="SCHWARZENBERG"/>
    <x v="13"/>
    <x v="0"/>
    <s v="Direct"/>
    <n v="1"/>
    <n v="1"/>
    <n v="17.1465"/>
  </r>
  <r>
    <s v="Import"/>
    <s v="Western Europe"/>
    <s v="Germany, Federal Republic of"/>
    <s v="SCHWARZENBERG"/>
    <x v="80"/>
    <x v="0"/>
    <s v="Direct"/>
    <n v="0"/>
    <n v="0"/>
    <n v="2.7300000000000001E-2"/>
  </r>
  <r>
    <s v="Import"/>
    <s v="Western Europe"/>
    <s v="Germany, Federal Republic of"/>
    <s v="Teningen"/>
    <x v="16"/>
    <x v="0"/>
    <s v="Direct"/>
    <n v="1"/>
    <n v="2"/>
    <n v="5.5"/>
  </r>
  <r>
    <s v="Import"/>
    <s v="Western Europe"/>
    <s v="Germany, Federal Republic of"/>
    <s v="Weinheim"/>
    <x v="5"/>
    <x v="0"/>
    <s v="Direct"/>
    <n v="1"/>
    <n v="1"/>
    <n v="6.1059999999999999"/>
  </r>
  <r>
    <s v="Import"/>
    <s v="Western Europe"/>
    <s v="Germany, Federal Republic of"/>
    <s v="Weinheim"/>
    <x v="8"/>
    <x v="0"/>
    <s v="Direct"/>
    <n v="1"/>
    <n v="2"/>
    <n v="12.494999999999999"/>
  </r>
  <r>
    <s v="Import"/>
    <s v="Western Europe"/>
    <s v="Germany, Federal Republic of"/>
    <s v="Wilhelmshaven"/>
    <x v="10"/>
    <x v="0"/>
    <s v="Direct"/>
    <n v="7"/>
    <n v="12"/>
    <n v="124.26600000000001"/>
  </r>
  <r>
    <s v="Import"/>
    <s v="Western Europe"/>
    <s v="Germany, Federal Republic of"/>
    <s v="Wilhelmshaven"/>
    <x v="13"/>
    <x v="0"/>
    <s v="Direct"/>
    <n v="2"/>
    <n v="4"/>
    <n v="30.32"/>
  </r>
  <r>
    <s v="Import"/>
    <s v="Western Europe"/>
    <s v="Germany, Federal Republic of"/>
    <s v="Wilhelmshaven"/>
    <x v="16"/>
    <x v="0"/>
    <s v="Direct"/>
    <n v="2"/>
    <n v="4"/>
    <n v="30.015999999999998"/>
  </r>
  <r>
    <s v="Import"/>
    <s v="Western Europe"/>
    <s v="Germany, Federal Republic of"/>
    <s v="Wilhelmshaven"/>
    <x v="67"/>
    <x v="0"/>
    <s v="Direct"/>
    <n v="1"/>
    <n v="2"/>
    <n v="1.8380000000000001"/>
  </r>
  <r>
    <s v="Import"/>
    <s v="United Kingdom and Ireland"/>
    <s v="United Kingdom"/>
    <s v="Norwich"/>
    <x v="31"/>
    <x v="0"/>
    <s v="Direct"/>
    <n v="1"/>
    <n v="1"/>
    <n v="21.94"/>
  </r>
  <r>
    <s v="Import"/>
    <s v="United Kingdom and Ireland"/>
    <s v="United Kingdom"/>
    <s v="Olbury"/>
    <x v="18"/>
    <x v="0"/>
    <s v="Direct"/>
    <n v="1"/>
    <n v="1"/>
    <n v="22.6"/>
  </r>
  <r>
    <s v="Import"/>
    <s v="United Kingdom and Ireland"/>
    <s v="United Kingdom"/>
    <s v="PORTSMOUTH"/>
    <x v="6"/>
    <x v="0"/>
    <s v="Direct"/>
    <n v="2"/>
    <n v="2"/>
    <n v="5.3209999999999997"/>
  </r>
  <r>
    <s v="Import"/>
    <s v="United Kingdom and Ireland"/>
    <s v="United Kingdom"/>
    <s v="Preston"/>
    <x v="3"/>
    <x v="0"/>
    <s v="Direct"/>
    <n v="1"/>
    <n v="1"/>
    <n v="1.9724999999999999"/>
  </r>
  <r>
    <s v="Import"/>
    <s v="United Kingdom and Ireland"/>
    <s v="United Kingdom"/>
    <s v="RAINHAM"/>
    <x v="6"/>
    <x v="0"/>
    <s v="Direct"/>
    <n v="3"/>
    <n v="3"/>
    <n v="8.8420000000000005"/>
  </r>
  <r>
    <s v="Import"/>
    <s v="United Kingdom and Ireland"/>
    <s v="United Kingdom"/>
    <s v="Rotherham"/>
    <x v="54"/>
    <x v="0"/>
    <s v="Direct"/>
    <n v="6"/>
    <n v="9"/>
    <n v="95.867999999999995"/>
  </r>
  <r>
    <s v="Import"/>
    <s v="United Kingdom and Ireland"/>
    <s v="United Kingdom"/>
    <s v="RUNCORN"/>
    <x v="57"/>
    <x v="0"/>
    <s v="Direct"/>
    <n v="1"/>
    <n v="1"/>
    <n v="17.505800000000001"/>
  </r>
  <r>
    <s v="Import"/>
    <s v="United Kingdom and Ireland"/>
    <s v="United Kingdom"/>
    <s v="RUNCORN"/>
    <x v="6"/>
    <x v="0"/>
    <s v="Direct"/>
    <n v="1"/>
    <n v="1"/>
    <n v="3.1749999999999998"/>
  </r>
  <r>
    <s v="Import"/>
    <s v="United Kingdom and Ireland"/>
    <s v="United Kingdom"/>
    <s v="Rye"/>
    <x v="6"/>
    <x v="0"/>
    <s v="Direct"/>
    <n v="3"/>
    <n v="5"/>
    <n v="13.427"/>
  </r>
  <r>
    <s v="Import"/>
    <s v="United Kingdom and Ireland"/>
    <s v="United Kingdom"/>
    <s v="Shaftesbury"/>
    <x v="19"/>
    <x v="0"/>
    <s v="Direct"/>
    <n v="3"/>
    <n v="5"/>
    <n v="13.819000000000001"/>
  </r>
  <r>
    <s v="Import"/>
    <s v="United Kingdom and Ireland"/>
    <s v="United Kingdom"/>
    <s v="SHEFFIELD"/>
    <x v="11"/>
    <x v="0"/>
    <s v="Direct"/>
    <n v="2"/>
    <n v="2"/>
    <n v="15.740500000000001"/>
  </r>
  <r>
    <s v="Import"/>
    <s v="United Kingdom and Ireland"/>
    <s v="United Kingdom"/>
    <s v="SHEFFIELD"/>
    <x v="8"/>
    <x v="0"/>
    <s v="Direct"/>
    <n v="1"/>
    <n v="2"/>
    <n v="21.637699999999999"/>
  </r>
  <r>
    <s v="Import"/>
    <s v="United Kingdom and Ireland"/>
    <s v="United Kingdom"/>
    <s v="Shotton"/>
    <x v="104"/>
    <x v="0"/>
    <s v="Direct"/>
    <n v="4"/>
    <n v="4"/>
    <n v="56.768999999999998"/>
  </r>
  <r>
    <s v="Import"/>
    <s v="United Kingdom and Ireland"/>
    <s v="United Kingdom"/>
    <s v="SHREWSBURY"/>
    <x v="25"/>
    <x v="0"/>
    <s v="Direct"/>
    <n v="1"/>
    <n v="1"/>
    <n v="18.46"/>
  </r>
  <r>
    <s v="Import"/>
    <s v="United Kingdom and Ireland"/>
    <s v="United Kingdom"/>
    <s v="Sidcup"/>
    <x v="6"/>
    <x v="0"/>
    <s v="Direct"/>
    <n v="1"/>
    <n v="2"/>
    <n v="5.7489999999999997"/>
  </r>
  <r>
    <s v="Import"/>
    <s v="United Kingdom and Ireland"/>
    <s v="United Kingdom"/>
    <s v="South Normanton"/>
    <x v="8"/>
    <x v="0"/>
    <s v="Direct"/>
    <n v="1"/>
    <n v="2"/>
    <n v="8.2449999999999992"/>
  </r>
  <r>
    <s v="Import"/>
    <s v="United Kingdom and Ireland"/>
    <s v="United Kingdom"/>
    <s v="Southall"/>
    <x v="6"/>
    <x v="0"/>
    <s v="Direct"/>
    <n v="1"/>
    <n v="1"/>
    <n v="2.2940999999999998"/>
  </r>
  <r>
    <s v="Import"/>
    <s v="United Kingdom and Ireland"/>
    <s v="United Kingdom"/>
    <s v="Southampton"/>
    <x v="36"/>
    <x v="0"/>
    <s v="Direct"/>
    <n v="1"/>
    <n v="1"/>
    <n v="3"/>
  </r>
  <r>
    <s v="Import"/>
    <s v="United Kingdom and Ireland"/>
    <s v="United Kingdom"/>
    <s v="Southampton"/>
    <x v="11"/>
    <x v="0"/>
    <s v="Direct"/>
    <n v="18"/>
    <n v="30"/>
    <n v="166.9"/>
  </r>
  <r>
    <s v="Import"/>
    <s v="United Kingdom and Ireland"/>
    <s v="United Kingdom"/>
    <s v="Southampton"/>
    <x v="26"/>
    <x v="1"/>
    <s v="Direct"/>
    <n v="800"/>
    <n v="0"/>
    <n v="1539.2012"/>
  </r>
  <r>
    <s v="Import"/>
    <s v="United Kingdom and Ireland"/>
    <s v="United Kingdom"/>
    <s v="Southampton"/>
    <x v="7"/>
    <x v="1"/>
    <s v="Direct"/>
    <n v="65"/>
    <n v="0"/>
    <n v="281.30599999999998"/>
  </r>
  <r>
    <s v="Import"/>
    <s v="United Kingdom and Ireland"/>
    <s v="United Kingdom"/>
    <s v="Southampton"/>
    <x v="7"/>
    <x v="1"/>
    <s v="Transhipment"/>
    <n v="2"/>
    <n v="0"/>
    <n v="1.0349999999999999"/>
  </r>
  <r>
    <s v="Import"/>
    <s v="United Kingdom and Ireland"/>
    <s v="United Kingdom"/>
    <s v="Southampton"/>
    <x v="9"/>
    <x v="1"/>
    <s v="Transhipment"/>
    <n v="2"/>
    <n v="0"/>
    <n v="75.11"/>
  </r>
  <r>
    <s v="Import"/>
    <s v="United Kingdom and Ireland"/>
    <s v="United Kingdom"/>
    <s v="ST AUSTELL"/>
    <x v="6"/>
    <x v="0"/>
    <s v="Direct"/>
    <n v="1"/>
    <n v="2"/>
    <n v="6.6680000000000001"/>
  </r>
  <r>
    <s v="Import"/>
    <s v="United Kingdom and Ireland"/>
    <s v="United Kingdom"/>
    <s v="Stoke-on-Trent"/>
    <x v="13"/>
    <x v="0"/>
    <s v="Direct"/>
    <n v="2"/>
    <n v="2"/>
    <n v="28.72"/>
  </r>
  <r>
    <s v="Import"/>
    <s v="United Kingdom and Ireland"/>
    <s v="United Kingdom"/>
    <s v="Stoke-on-Trent"/>
    <x v="18"/>
    <x v="0"/>
    <s v="Direct"/>
    <n v="5"/>
    <n v="5"/>
    <n v="113.01300000000001"/>
  </r>
  <r>
    <s v="Import"/>
    <s v="United Kingdom and Ireland"/>
    <s v="United Kingdom"/>
    <s v="Stourbridge"/>
    <x v="11"/>
    <x v="0"/>
    <s v="Direct"/>
    <n v="1"/>
    <n v="1"/>
    <n v="9.9179999999999993"/>
  </r>
  <r>
    <s v="Import"/>
    <s v="United Kingdom and Ireland"/>
    <s v="United Kingdom"/>
    <s v="Swadlincote"/>
    <x v="3"/>
    <x v="0"/>
    <s v="Direct"/>
    <n v="1"/>
    <n v="1"/>
    <n v="10.68"/>
  </r>
  <r>
    <s v="Import"/>
    <s v="United Kingdom and Ireland"/>
    <s v="United Kingdom"/>
    <s v="Tamworth"/>
    <x v="53"/>
    <x v="0"/>
    <s v="Direct"/>
    <n v="4"/>
    <n v="6"/>
    <n v="46.088000000000001"/>
  </r>
  <r>
    <s v="Import"/>
    <s v="United Kingdom and Ireland"/>
    <s v="United Kingdom"/>
    <s v="Thetford"/>
    <x v="0"/>
    <x v="0"/>
    <s v="Direct"/>
    <n v="1"/>
    <n v="1"/>
    <n v="4.6849999999999996"/>
  </r>
  <r>
    <s v="Import"/>
    <s v="United Kingdom and Ireland"/>
    <s v="United Kingdom"/>
    <s v="Trafford Park"/>
    <x v="11"/>
    <x v="0"/>
    <s v="Direct"/>
    <n v="2"/>
    <n v="3"/>
    <n v="23.965299999999999"/>
  </r>
  <r>
    <s v="Import"/>
    <s v="United Kingdom and Ireland"/>
    <s v="United Kingdom"/>
    <s v="Trafford Park"/>
    <x v="8"/>
    <x v="0"/>
    <s v="Direct"/>
    <n v="0"/>
    <n v="0"/>
    <n v="5.64"/>
  </r>
  <r>
    <s v="Import"/>
    <s v="United Kingdom and Ireland"/>
    <s v="United Kingdom"/>
    <s v="United Kingdom - other"/>
    <x v="0"/>
    <x v="0"/>
    <s v="Direct"/>
    <n v="15"/>
    <n v="24"/>
    <n v="246.03389999999999"/>
  </r>
  <r>
    <s v="Import"/>
    <s v="United Kingdom and Ireland"/>
    <s v="United Kingdom"/>
    <s v="United Kingdom - other"/>
    <x v="10"/>
    <x v="0"/>
    <s v="Direct"/>
    <n v="33"/>
    <n v="52"/>
    <n v="488.39780000000002"/>
  </r>
  <r>
    <s v="Import"/>
    <s v="United Kingdom and Ireland"/>
    <s v="United Kingdom"/>
    <s v="United Kingdom - other"/>
    <x v="39"/>
    <x v="0"/>
    <s v="Direct"/>
    <n v="1"/>
    <n v="1"/>
    <n v="7.0220000000000002"/>
  </r>
  <r>
    <s v="Import"/>
    <s v="United Kingdom and Ireland"/>
    <s v="United Kingdom"/>
    <s v="United Kingdom - other"/>
    <x v="11"/>
    <x v="0"/>
    <s v="Direct"/>
    <n v="47"/>
    <n v="78"/>
    <n v="438.86369999999999"/>
  </r>
  <r>
    <s v="Import"/>
    <s v="United Kingdom and Ireland"/>
    <s v="United Kingdom"/>
    <s v="United Kingdom - other"/>
    <x v="79"/>
    <x v="0"/>
    <s v="Direct"/>
    <n v="26"/>
    <n v="51"/>
    <n v="517.07529999999997"/>
  </r>
  <r>
    <s v="Import"/>
    <s v="United Kingdom and Ireland"/>
    <s v="United Kingdom"/>
    <s v="United Kingdom - other"/>
    <x v="6"/>
    <x v="0"/>
    <s v="Direct"/>
    <n v="73"/>
    <n v="100"/>
    <n v="319.42"/>
  </r>
  <r>
    <s v="Import"/>
    <s v="United Kingdom and Ireland"/>
    <s v="United Kingdom"/>
    <s v="United Kingdom - other"/>
    <x v="16"/>
    <x v="0"/>
    <s v="Direct"/>
    <n v="5"/>
    <n v="8"/>
    <n v="25.270399999999999"/>
  </r>
  <r>
    <s v="Import"/>
    <s v="United Kingdom and Ireland"/>
    <s v="United Kingdom"/>
    <s v="United Kingdom - other"/>
    <x v="67"/>
    <x v="0"/>
    <s v="Direct"/>
    <n v="4"/>
    <n v="4"/>
    <n v="10.605"/>
  </r>
  <r>
    <s v="Import"/>
    <s v="United Kingdom and Ireland"/>
    <s v="United Kingdom"/>
    <s v="Wakefield"/>
    <x v="60"/>
    <x v="0"/>
    <s v="Direct"/>
    <n v="1"/>
    <n v="2"/>
    <n v="4.6289999999999996"/>
  </r>
  <r>
    <s v="Import"/>
    <s v="United Kingdom and Ireland"/>
    <s v="United Kingdom"/>
    <s v="Waltham Cross"/>
    <x v="6"/>
    <x v="0"/>
    <s v="Direct"/>
    <n v="2"/>
    <n v="2"/>
    <n v="4.9400000000000004"/>
  </r>
  <r>
    <s v="Import"/>
    <s v="United Kingdom and Ireland"/>
    <s v="United Kingdom"/>
    <s v="WATFORD"/>
    <x v="6"/>
    <x v="0"/>
    <s v="Direct"/>
    <n v="1"/>
    <n v="1"/>
    <n v="3.34"/>
  </r>
  <r>
    <s v="Import"/>
    <s v="United Kingdom and Ireland"/>
    <s v="United Kingdom"/>
    <s v="Westbury"/>
    <x v="36"/>
    <x v="0"/>
    <s v="Direct"/>
    <n v="1"/>
    <n v="1"/>
    <n v="2.9380000000000002"/>
  </r>
  <r>
    <s v="Import"/>
    <s v="United Kingdom and Ireland"/>
    <s v="United Kingdom"/>
    <s v="WIGAN"/>
    <x v="24"/>
    <x v="0"/>
    <s v="Direct"/>
    <n v="1"/>
    <n v="2"/>
    <n v="20.369599999999998"/>
  </r>
  <r>
    <s v="Import"/>
    <s v="United Kingdom and Ireland"/>
    <s v="United Kingdom"/>
    <s v="Willenhall"/>
    <x v="9"/>
    <x v="0"/>
    <s v="Direct"/>
    <n v="1"/>
    <n v="2"/>
    <n v="12"/>
  </r>
  <r>
    <s v="Import"/>
    <s v="United Kingdom and Ireland"/>
    <s v="United Kingdom"/>
    <s v="Wisbech"/>
    <x v="60"/>
    <x v="0"/>
    <s v="Direct"/>
    <n v="2"/>
    <n v="2"/>
    <n v="4.4085000000000001"/>
  </r>
  <r>
    <s v="Import"/>
    <s v="United Kingdom and Ireland"/>
    <s v="United Kingdom"/>
    <s v="YORK"/>
    <x v="6"/>
    <x v="0"/>
    <s v="Direct"/>
    <n v="2"/>
    <n v="2"/>
    <n v="6.7808999999999999"/>
  </r>
  <r>
    <s v="Import"/>
    <s v="West Indies"/>
    <s v="Trinidad and Tobago"/>
    <s v="Point Lisas"/>
    <x v="18"/>
    <x v="0"/>
    <s v="Direct"/>
    <n v="3"/>
    <n v="6"/>
    <n v="29.91"/>
  </r>
  <r>
    <s v="Import"/>
    <s v="Western Europe"/>
    <s v="Austria"/>
    <s v="Austria - Other"/>
    <x v="51"/>
    <x v="0"/>
    <s v="Direct"/>
    <n v="1"/>
    <n v="1"/>
    <n v="9.6336999999999993"/>
  </r>
  <r>
    <s v="Import"/>
    <s v="Western Europe"/>
    <s v="Austria"/>
    <s v="Austria - Other"/>
    <x v="11"/>
    <x v="0"/>
    <s v="Direct"/>
    <n v="11"/>
    <n v="13"/>
    <n v="53.591000000000001"/>
  </r>
  <r>
    <s v="Import"/>
    <s v="Western Europe"/>
    <s v="Austria"/>
    <s v="Obertrum am See"/>
    <x v="57"/>
    <x v="0"/>
    <s v="Direct"/>
    <n v="2"/>
    <n v="2"/>
    <n v="36.18"/>
  </r>
  <r>
    <s v="Import"/>
    <s v="Western Europe"/>
    <s v="Austria"/>
    <s v="Obertrum am See"/>
    <x v="72"/>
    <x v="0"/>
    <s v="Direct"/>
    <n v="0"/>
    <n v="0"/>
    <n v="0.21"/>
  </r>
  <r>
    <s v="Import"/>
    <s v="Western Europe"/>
    <s v="Germany, Federal Republic of"/>
    <s v="Worms"/>
    <x v="10"/>
    <x v="0"/>
    <s v="Direct"/>
    <n v="3"/>
    <n v="3"/>
    <n v="50.832000000000001"/>
  </r>
  <r>
    <s v="Import"/>
    <s v="Western Europe"/>
    <s v="Netherlands"/>
    <s v="Netherlands - other"/>
    <x v="69"/>
    <x v="0"/>
    <s v="Direct"/>
    <n v="1"/>
    <n v="1"/>
    <n v="22.14"/>
  </r>
  <r>
    <s v="Import"/>
    <s v="Western Europe"/>
    <s v="Netherlands"/>
    <s v="Netherlands - other"/>
    <x v="21"/>
    <x v="0"/>
    <s v="Direct"/>
    <n v="15"/>
    <n v="20"/>
    <n v="205.7646"/>
  </r>
  <r>
    <s v="Import"/>
    <s v="Western Europe"/>
    <s v="Netherlands"/>
    <s v="Netherlands - other"/>
    <x v="3"/>
    <x v="0"/>
    <s v="Direct"/>
    <n v="1"/>
    <n v="1"/>
    <n v="20.675999999999998"/>
  </r>
  <r>
    <s v="Import"/>
    <s v="Western Europe"/>
    <s v="Netherlands"/>
    <s v="Netherlands - other"/>
    <x v="4"/>
    <x v="0"/>
    <s v="Direct"/>
    <n v="8"/>
    <n v="8"/>
    <n v="195.648"/>
  </r>
  <r>
    <s v="Import"/>
    <s v="Western Europe"/>
    <s v="Netherlands"/>
    <s v="Rotterdam"/>
    <x v="57"/>
    <x v="0"/>
    <s v="Direct"/>
    <n v="220"/>
    <n v="400"/>
    <n v="5102.6259"/>
  </r>
  <r>
    <s v="Import"/>
    <s v="Western Europe"/>
    <s v="Netherlands"/>
    <s v="Rotterdam"/>
    <x v="69"/>
    <x v="0"/>
    <s v="Direct"/>
    <n v="3"/>
    <n v="3"/>
    <n v="55.3"/>
  </r>
  <r>
    <s v="Import"/>
    <s v="Western Europe"/>
    <s v="Netherlands"/>
    <s v="Rotterdam"/>
    <x v="51"/>
    <x v="0"/>
    <s v="Direct"/>
    <n v="21"/>
    <n v="28"/>
    <n v="334.67950000000002"/>
  </r>
  <r>
    <s v="Import"/>
    <s v="Western Europe"/>
    <s v="Netherlands"/>
    <s v="Rotterdam"/>
    <x v="1"/>
    <x v="0"/>
    <s v="Direct"/>
    <n v="41"/>
    <n v="82"/>
    <n v="1023.3767"/>
  </r>
  <r>
    <s v="Import"/>
    <s v="Western Europe"/>
    <s v="Netherlands"/>
    <s v="Rotterdam"/>
    <x v="32"/>
    <x v="0"/>
    <s v="Direct"/>
    <n v="16"/>
    <n v="24"/>
    <n v="64.003399999999999"/>
  </r>
  <r>
    <s v="Import"/>
    <s v="Western Europe"/>
    <s v="Netherlands"/>
    <s v="Rotterdam"/>
    <x v="18"/>
    <x v="0"/>
    <s v="Direct"/>
    <n v="133"/>
    <n v="234"/>
    <n v="1595.8028999999999"/>
  </r>
  <r>
    <s v="Import"/>
    <s v="Western Europe"/>
    <s v="Netherlands"/>
    <s v="Rotterdam"/>
    <x v="19"/>
    <x v="0"/>
    <s v="Direct"/>
    <n v="101"/>
    <n v="189"/>
    <n v="1132.9715000000001"/>
  </r>
  <r>
    <s v="Import"/>
    <s v="Western Europe"/>
    <s v="Netherlands"/>
    <s v="Rotterdam"/>
    <x v="6"/>
    <x v="0"/>
    <s v="Direct"/>
    <n v="28"/>
    <n v="38"/>
    <n v="82.344999999999999"/>
  </r>
  <r>
    <s v="Import"/>
    <s v="Western Europe"/>
    <s v="Netherlands"/>
    <s v="Rotterdam"/>
    <x v="3"/>
    <x v="0"/>
    <s v="Direct"/>
    <n v="155"/>
    <n v="286"/>
    <n v="1251.6383000000001"/>
  </r>
  <r>
    <s v="Import"/>
    <s v="Western Europe"/>
    <s v="Netherlands"/>
    <s v="Rotterdam"/>
    <x v="4"/>
    <x v="0"/>
    <s v="Direct"/>
    <n v="6"/>
    <n v="7"/>
    <n v="109.0838"/>
  </r>
  <r>
    <s v="Import"/>
    <s v="Western Europe"/>
    <s v="Netherlands"/>
    <s v="Rotterdam"/>
    <x v="5"/>
    <x v="0"/>
    <s v="Direct"/>
    <n v="19"/>
    <n v="32"/>
    <n v="186.48660000000001"/>
  </r>
  <r>
    <s v="Import"/>
    <s v="Western Europe"/>
    <s v="Netherlands"/>
    <s v="Rotterdam"/>
    <x v="24"/>
    <x v="0"/>
    <s v="Direct"/>
    <n v="13"/>
    <n v="17"/>
    <n v="86.714100000000002"/>
  </r>
  <r>
    <s v="Import"/>
    <s v="Western Europe"/>
    <s v="Netherlands"/>
    <s v="Rotterdam"/>
    <x v="8"/>
    <x v="0"/>
    <s v="Direct"/>
    <n v="95"/>
    <n v="177"/>
    <n v="1076.5320999999999"/>
  </r>
  <r>
    <s v="Import"/>
    <s v="Western Europe"/>
    <s v="Netherlands"/>
    <s v="Rotterdam"/>
    <x v="72"/>
    <x v="0"/>
    <s v="Direct"/>
    <n v="2"/>
    <n v="2"/>
    <n v="20.11"/>
  </r>
  <r>
    <s v="Import"/>
    <s v="Western Europe"/>
    <s v="Portugal"/>
    <s v="Leixoes"/>
    <x v="0"/>
    <x v="0"/>
    <s v="Direct"/>
    <n v="4"/>
    <n v="4"/>
    <n v="88.235100000000003"/>
  </r>
  <r>
    <s v="Import"/>
    <s v="Western Europe"/>
    <s v="Portugal"/>
    <s v="Leixoes"/>
    <x v="10"/>
    <x v="0"/>
    <s v="Direct"/>
    <n v="3"/>
    <n v="3"/>
    <n v="24.228100000000001"/>
  </r>
  <r>
    <s v="Import"/>
    <s v="Western Europe"/>
    <s v="Portugal"/>
    <s v="Leixoes"/>
    <x v="49"/>
    <x v="0"/>
    <s v="Direct"/>
    <n v="7"/>
    <n v="12"/>
    <n v="28.538799999999998"/>
  </r>
  <r>
    <s v="Import"/>
    <s v="Western Europe"/>
    <s v="Portugal"/>
    <s v="Leixoes"/>
    <x v="15"/>
    <x v="0"/>
    <s v="Direct"/>
    <n v="2"/>
    <n v="2"/>
    <n v="15.832000000000001"/>
  </r>
  <r>
    <s v="Import"/>
    <s v="Western Europe"/>
    <s v="Portugal"/>
    <s v="Lisbon"/>
    <x v="6"/>
    <x v="0"/>
    <s v="Direct"/>
    <n v="1"/>
    <n v="1"/>
    <n v="1.9"/>
  </r>
  <r>
    <s v="Import"/>
    <s v="Western Europe"/>
    <s v="Portugal"/>
    <s v="Portugal - other"/>
    <x v="69"/>
    <x v="0"/>
    <s v="Direct"/>
    <n v="2"/>
    <n v="2"/>
    <n v="42.458100000000002"/>
  </r>
  <r>
    <s v="Import"/>
    <s v="Western Europe"/>
    <s v="Portugal"/>
    <s v="Portugal - other"/>
    <x v="18"/>
    <x v="0"/>
    <s v="Direct"/>
    <n v="1"/>
    <n v="2"/>
    <n v="23.104099999999999"/>
  </r>
  <r>
    <s v="Import"/>
    <s v="Western Europe"/>
    <s v="Portugal"/>
    <s v="Portugal - other"/>
    <x v="3"/>
    <x v="0"/>
    <s v="Direct"/>
    <n v="1"/>
    <n v="2"/>
    <n v="18.998000000000001"/>
  </r>
  <r>
    <s v="Import"/>
    <s v="Western Europe"/>
    <s v="Portugal"/>
    <s v="Portugal - other"/>
    <x v="24"/>
    <x v="0"/>
    <s v="Direct"/>
    <n v="3"/>
    <n v="6"/>
    <n v="58.073"/>
  </r>
  <r>
    <s v="Import"/>
    <s v="Western Europe"/>
    <s v="Portugal"/>
    <s v="Portugal - other"/>
    <x v="72"/>
    <x v="0"/>
    <s v="Direct"/>
    <n v="2"/>
    <n v="2"/>
    <n v="28.016200000000001"/>
  </r>
  <r>
    <s v="Import"/>
    <s v="Western Europe"/>
    <s v="Portugal"/>
    <s v="Setubal"/>
    <x v="53"/>
    <x v="0"/>
    <s v="Direct"/>
    <n v="1"/>
    <n v="2"/>
    <n v="15.9824"/>
  </r>
  <r>
    <s v="Import"/>
    <s v="Western Europe"/>
    <s v="Portugal"/>
    <s v="Setubal"/>
    <x v="25"/>
    <x v="0"/>
    <s v="Direct"/>
    <n v="1"/>
    <n v="1"/>
    <n v="6.8109999999999999"/>
  </r>
  <r>
    <s v="Import"/>
    <s v="Western Europe"/>
    <s v="Spain"/>
    <s v="Algeciras"/>
    <x v="19"/>
    <x v="0"/>
    <s v="Direct"/>
    <n v="4"/>
    <n v="8"/>
    <n v="72.822000000000003"/>
  </r>
  <r>
    <s v="Import"/>
    <s v="Western Europe"/>
    <s v="Spain"/>
    <s v="Algeciras"/>
    <x v="7"/>
    <x v="0"/>
    <s v="Direct"/>
    <n v="1"/>
    <n v="2"/>
    <n v="15.595000000000001"/>
  </r>
  <r>
    <s v="Import"/>
    <s v="Western Europe"/>
    <s v="Spain"/>
    <s v="Barcelona"/>
    <x v="78"/>
    <x v="0"/>
    <s v="Direct"/>
    <n v="2"/>
    <n v="2"/>
    <n v="44.253999999999998"/>
  </r>
  <r>
    <s v="Import"/>
    <s v="Western Europe"/>
    <s v="Spain"/>
    <s v="Barcelona"/>
    <x v="32"/>
    <x v="0"/>
    <s v="Direct"/>
    <n v="2"/>
    <n v="2"/>
    <n v="4.4740000000000002"/>
  </r>
  <r>
    <s v="Import"/>
    <s v="Western Europe"/>
    <s v="Spain"/>
    <s v="Barcelona"/>
    <x v="18"/>
    <x v="0"/>
    <s v="Direct"/>
    <n v="12"/>
    <n v="15"/>
    <n v="119.5844"/>
  </r>
  <r>
    <s v="Import"/>
    <s v="Western Europe"/>
    <s v="Spain"/>
    <s v="Barcelona"/>
    <x v="19"/>
    <x v="0"/>
    <s v="Direct"/>
    <n v="2"/>
    <n v="4"/>
    <n v="14.22"/>
  </r>
  <r>
    <s v="Import"/>
    <s v="Western Europe"/>
    <s v="Spain"/>
    <s v="Barcelona"/>
    <x v="6"/>
    <x v="0"/>
    <s v="Direct"/>
    <n v="1"/>
    <n v="1"/>
    <n v="1.107"/>
  </r>
  <r>
    <s v="Import"/>
    <s v="Western Europe"/>
    <s v="Spain"/>
    <s v="Barcelona"/>
    <x v="3"/>
    <x v="0"/>
    <s v="Direct"/>
    <n v="11"/>
    <n v="18"/>
    <n v="83.908100000000005"/>
  </r>
  <r>
    <s v="Import"/>
    <s v="Western Europe"/>
    <s v="Spain"/>
    <s v="Barcelona"/>
    <x v="5"/>
    <x v="0"/>
    <s v="Direct"/>
    <n v="1"/>
    <n v="1"/>
    <n v="6.9749999999999996"/>
  </r>
  <r>
    <s v="Import"/>
    <s v="Western Europe"/>
    <s v="Spain"/>
    <s v="Barcelona"/>
    <x v="24"/>
    <x v="0"/>
    <s v="Direct"/>
    <n v="1"/>
    <n v="1"/>
    <n v="5.7327000000000004"/>
  </r>
  <r>
    <s v="Import"/>
    <s v="Western Europe"/>
    <s v="Spain"/>
    <s v="Barcelona"/>
    <x v="72"/>
    <x v="0"/>
    <s v="Direct"/>
    <n v="8"/>
    <n v="8"/>
    <n v="128.60550000000001"/>
  </r>
  <r>
    <s v="Import"/>
    <s v="Western Europe"/>
    <s v="Spain"/>
    <s v="Bilbao"/>
    <x v="18"/>
    <x v="0"/>
    <s v="Direct"/>
    <n v="17"/>
    <n v="31"/>
    <n v="320.74299999999999"/>
  </r>
  <r>
    <s v="Import"/>
    <s v="Western Europe"/>
    <s v="Spain"/>
    <s v="Bilbao"/>
    <x v="19"/>
    <x v="0"/>
    <s v="Direct"/>
    <n v="1"/>
    <n v="2"/>
    <n v="7.391"/>
  </r>
  <r>
    <s v="Import"/>
    <s v="Western Europe"/>
    <s v="Spain"/>
    <s v="Bilbao"/>
    <x v="5"/>
    <x v="0"/>
    <s v="Direct"/>
    <n v="96"/>
    <n v="184"/>
    <n v="1422.4358999999999"/>
  </r>
  <r>
    <s v="Import"/>
    <s v="Western Europe"/>
    <s v="Spain"/>
    <s v="Bilbao"/>
    <x v="8"/>
    <x v="0"/>
    <s v="Direct"/>
    <n v="4"/>
    <n v="5"/>
    <n v="47.923000000000002"/>
  </r>
  <r>
    <s v="Import"/>
    <s v="Western Europe"/>
    <s v="Spain"/>
    <s v="Cantoria"/>
    <x v="13"/>
    <x v="0"/>
    <s v="Direct"/>
    <n v="5"/>
    <n v="5"/>
    <n v="101.551"/>
  </r>
  <r>
    <s v="Import"/>
    <s v="Western Europe"/>
    <s v="Spain"/>
    <s v="La Roda De Andalucia"/>
    <x v="40"/>
    <x v="0"/>
    <s v="Direct"/>
    <n v="5"/>
    <n v="5"/>
    <n v="86.427999999999997"/>
  </r>
  <r>
    <s v="Import"/>
    <s v="Western Europe"/>
    <s v="Spain"/>
    <s v="Las Palmas"/>
    <x v="19"/>
    <x v="0"/>
    <s v="Direct"/>
    <n v="1"/>
    <n v="2"/>
    <n v="3.26"/>
  </r>
  <r>
    <s v="Import"/>
    <s v="Western Europe"/>
    <s v="Spain"/>
    <s v="Monturque"/>
    <x v="40"/>
    <x v="0"/>
    <s v="Direct"/>
    <n v="2"/>
    <n v="3"/>
    <n v="44.690199999999997"/>
  </r>
  <r>
    <s v="Import"/>
    <s v="Western Europe"/>
    <s v="Spain"/>
    <s v="Santander"/>
    <x v="11"/>
    <x v="1"/>
    <s v="Direct"/>
    <n v="3"/>
    <n v="0"/>
    <n v="57.405999999999999"/>
  </r>
  <r>
    <s v="Import"/>
    <s v="Western Europe"/>
    <s v="Spain"/>
    <s v="Spain - other"/>
    <x v="62"/>
    <x v="0"/>
    <s v="Direct"/>
    <n v="1"/>
    <n v="1"/>
    <n v="18.34"/>
  </r>
  <r>
    <s v="Import"/>
    <s v="Western Europe"/>
    <s v="Spain"/>
    <s v="Spain - other"/>
    <x v="1"/>
    <x v="0"/>
    <s v="Direct"/>
    <n v="1"/>
    <n v="1"/>
    <n v="5.3930999999999996"/>
  </r>
  <r>
    <s v="Import"/>
    <s v="Western Europe"/>
    <s v="Spain"/>
    <s v="Spain - other"/>
    <x v="40"/>
    <x v="0"/>
    <s v="Direct"/>
    <n v="23"/>
    <n v="29"/>
    <n v="462.76369999999997"/>
  </r>
  <r>
    <s v="Import"/>
    <s v="Western Europe"/>
    <s v="Spain"/>
    <s v="Spain - other"/>
    <x v="36"/>
    <x v="0"/>
    <s v="Direct"/>
    <n v="3"/>
    <n v="6"/>
    <n v="31.456"/>
  </r>
  <r>
    <s v="Import"/>
    <s v="Western Europe"/>
    <s v="Spain"/>
    <s v="Spain - other"/>
    <x v="11"/>
    <x v="1"/>
    <s v="Direct"/>
    <n v="10"/>
    <n v="0"/>
    <n v="358.65"/>
  </r>
  <r>
    <s v="Import"/>
    <s v="Western Europe"/>
    <s v="Spain"/>
    <s v="Spain - other"/>
    <x v="44"/>
    <x v="0"/>
    <s v="Direct"/>
    <n v="1"/>
    <n v="1"/>
    <n v="15.5"/>
  </r>
  <r>
    <s v="Import"/>
    <s v="Western Europe"/>
    <s v="Spain"/>
    <s v="Spain - other"/>
    <x v="15"/>
    <x v="0"/>
    <s v="Direct"/>
    <n v="2"/>
    <n v="3"/>
    <n v="41.82"/>
  </r>
  <r>
    <s v="Import"/>
    <s v="Western Europe"/>
    <s v="Spain"/>
    <s v="Spain - other"/>
    <x v="53"/>
    <x v="0"/>
    <s v="Direct"/>
    <n v="2"/>
    <n v="3"/>
    <n v="29.077999999999999"/>
  </r>
  <r>
    <s v="Import"/>
    <s v="Western Europe"/>
    <s v="Spain"/>
    <s v="Valencia"/>
    <x v="29"/>
    <x v="0"/>
    <s v="Direct"/>
    <n v="1"/>
    <n v="1"/>
    <n v="1.278"/>
  </r>
  <r>
    <s v="Import"/>
    <s v="Western Europe"/>
    <s v="Spain"/>
    <s v="Valencia"/>
    <x v="47"/>
    <x v="0"/>
    <s v="Direct"/>
    <n v="4"/>
    <n v="8"/>
    <n v="17.600000000000001"/>
  </r>
  <r>
    <s v="Import"/>
    <s v="Western Europe"/>
    <s v="Spain"/>
    <s v="Valencia"/>
    <x v="101"/>
    <x v="0"/>
    <s v="Direct"/>
    <n v="19"/>
    <n v="19"/>
    <n v="461.65440000000001"/>
  </r>
  <r>
    <s v="Import"/>
    <s v="Western Europe"/>
    <s v="Spain"/>
    <s v="Valencia"/>
    <x v="19"/>
    <x v="0"/>
    <s v="Direct"/>
    <n v="1"/>
    <n v="1"/>
    <n v="3.262"/>
  </r>
  <r>
    <s v="Import"/>
    <s v="Western Europe"/>
    <s v="Spain"/>
    <s v="Valencia"/>
    <x v="54"/>
    <x v="0"/>
    <s v="Direct"/>
    <n v="1"/>
    <n v="1"/>
    <n v="9.9023000000000003"/>
  </r>
  <r>
    <s v="Import"/>
    <s v="Western Europe"/>
    <s v="Spain"/>
    <s v="Valencia"/>
    <x v="5"/>
    <x v="0"/>
    <s v="Direct"/>
    <n v="117"/>
    <n v="229"/>
    <n v="1515.5275999999999"/>
  </r>
  <r>
    <s v="Import"/>
    <s v="Western Europe"/>
    <s v="Spain"/>
    <s v="Valencia"/>
    <x v="8"/>
    <x v="0"/>
    <s v="Direct"/>
    <n v="7"/>
    <n v="11"/>
    <n v="87.680999999999997"/>
  </r>
  <r>
    <s v="Import"/>
    <s v="Western Europe"/>
    <s v="Spain"/>
    <s v="Vall De Uxo"/>
    <x v="10"/>
    <x v="0"/>
    <s v="Direct"/>
    <n v="3"/>
    <n v="3"/>
    <n v="50.244"/>
  </r>
  <r>
    <s v="Import"/>
    <s v="Western Europe"/>
    <s v="Spain"/>
    <s v="Vall De Uxo"/>
    <x v="58"/>
    <x v="0"/>
    <s v="Direct"/>
    <n v="1"/>
    <n v="2"/>
    <n v="11.065"/>
  </r>
  <r>
    <s v="Import"/>
    <s v="Western Europe"/>
    <s v="Switzerland"/>
    <s v="Switzerland - Other"/>
    <x v="18"/>
    <x v="0"/>
    <s v="Direct"/>
    <n v="5"/>
    <n v="8"/>
    <n v="25.3553"/>
  </r>
  <r>
    <s v="Import"/>
    <s v="Western Europe"/>
    <s v="Austria"/>
    <s v="Vienna Danubepier Hov"/>
    <x v="51"/>
    <x v="0"/>
    <s v="Direct"/>
    <n v="2"/>
    <n v="3"/>
    <n v="40.973999999999997"/>
  </r>
  <r>
    <s v="Import"/>
    <s v="Western Europe"/>
    <s v="Belgium"/>
    <s v="Antwerp"/>
    <x v="42"/>
    <x v="0"/>
    <s v="Direct"/>
    <n v="1"/>
    <n v="2"/>
    <n v="13.1175"/>
  </r>
  <r>
    <s v="Import"/>
    <s v="Western Europe"/>
    <s v="Belgium"/>
    <s v="Antwerp"/>
    <x v="22"/>
    <x v="0"/>
    <s v="Direct"/>
    <n v="2"/>
    <n v="4"/>
    <n v="39.511000000000003"/>
  </r>
  <r>
    <s v="Import"/>
    <s v="Western Europe"/>
    <s v="Belgium"/>
    <s v="Antwerp"/>
    <x v="10"/>
    <x v="0"/>
    <s v="Direct"/>
    <n v="201"/>
    <n v="234"/>
    <n v="3757.5171"/>
  </r>
  <r>
    <s v="Import"/>
    <s v="Western Europe"/>
    <s v="Belgium"/>
    <s v="Antwerp"/>
    <x v="23"/>
    <x v="0"/>
    <s v="Direct"/>
    <n v="10"/>
    <n v="18"/>
    <n v="154.34880000000001"/>
  </r>
  <r>
    <s v="Import"/>
    <s v="Western Europe"/>
    <s v="Belgium"/>
    <s v="Antwerp"/>
    <x v="30"/>
    <x v="0"/>
    <s v="Direct"/>
    <n v="1"/>
    <n v="1"/>
    <n v="3.1989999999999998"/>
  </r>
  <r>
    <s v="Import"/>
    <s v="Western Europe"/>
    <s v="Belgium"/>
    <s v="Antwerp"/>
    <x v="19"/>
    <x v="0"/>
    <s v="Direct"/>
    <n v="15"/>
    <n v="22"/>
    <n v="126.4973"/>
  </r>
  <r>
    <s v="Import"/>
    <s v="Western Europe"/>
    <s v="Belgium"/>
    <s v="Antwerp"/>
    <x v="26"/>
    <x v="1"/>
    <s v="Direct"/>
    <n v="1825"/>
    <n v="0"/>
    <n v="2607.5677999999998"/>
  </r>
  <r>
    <s v="Import"/>
    <s v="Western Europe"/>
    <s v="Belgium"/>
    <s v="Antwerp"/>
    <x v="54"/>
    <x v="0"/>
    <s v="Direct"/>
    <n v="32"/>
    <n v="33"/>
    <n v="754.60090000000002"/>
  </r>
  <r>
    <s v="Import"/>
    <s v="Western Europe"/>
    <s v="Belgium"/>
    <s v="Antwerp"/>
    <x v="53"/>
    <x v="0"/>
    <s v="Direct"/>
    <n v="155"/>
    <n v="264"/>
    <n v="2981.3463999999999"/>
  </r>
  <r>
    <s v="Import"/>
    <s v="Western Europe"/>
    <s v="Belgium"/>
    <s v="Antwerp"/>
    <x v="7"/>
    <x v="1"/>
    <s v="Direct"/>
    <n v="244"/>
    <n v="0"/>
    <n v="4084.172"/>
  </r>
  <r>
    <s v="Import"/>
    <s v="Western Europe"/>
    <s v="Belgium"/>
    <s v="Antwerp"/>
    <x v="7"/>
    <x v="0"/>
    <s v="Direct"/>
    <n v="59"/>
    <n v="98"/>
    <n v="551.08399999999995"/>
  </r>
  <r>
    <s v="Import"/>
    <s v="Western Europe"/>
    <s v="Belgium"/>
    <s v="Antwerp"/>
    <x v="82"/>
    <x v="0"/>
    <s v="Direct"/>
    <n v="17"/>
    <n v="17"/>
    <n v="316.06"/>
  </r>
  <r>
    <s v="Import"/>
    <s v="Western Europe"/>
    <s v="Belgium"/>
    <s v="Antwerp"/>
    <x v="25"/>
    <x v="0"/>
    <s v="Direct"/>
    <n v="24"/>
    <n v="24"/>
    <n v="426.0539"/>
  </r>
  <r>
    <s v="Import"/>
    <s v="Western Europe"/>
    <s v="Belgium"/>
    <s v="Antwerp"/>
    <x v="31"/>
    <x v="0"/>
    <s v="Direct"/>
    <n v="281"/>
    <n v="281"/>
    <n v="6820.7601000000004"/>
  </r>
  <r>
    <s v="Import"/>
    <s v="Western Europe"/>
    <s v="Belgium"/>
    <s v="Antwerp"/>
    <x v="97"/>
    <x v="0"/>
    <s v="Direct"/>
    <n v="13"/>
    <n v="25"/>
    <n v="272.94099999999997"/>
  </r>
  <r>
    <s v="Import"/>
    <s v="Western Europe"/>
    <s v="Belgium"/>
    <s v="Antwerp"/>
    <x v="103"/>
    <x v="0"/>
    <s v="Direct"/>
    <n v="4"/>
    <n v="4"/>
    <n v="87.13"/>
  </r>
  <r>
    <s v="Import"/>
    <s v="Western Europe"/>
    <s v="Belgium"/>
    <s v="Antwerp"/>
    <x v="9"/>
    <x v="1"/>
    <s v="Direct"/>
    <n v="142"/>
    <n v="0"/>
    <n v="2594.1145999999999"/>
  </r>
  <r>
    <s v="Import"/>
    <s v="Western Europe"/>
    <s v="Belgium"/>
    <s v="Belgium - other"/>
    <x v="60"/>
    <x v="0"/>
    <s v="Direct"/>
    <n v="1"/>
    <n v="1"/>
    <n v="2.6880000000000002"/>
  </r>
  <r>
    <s v="Import"/>
    <s v="Western Europe"/>
    <s v="Belgium"/>
    <s v="Belgium - other"/>
    <x v="13"/>
    <x v="0"/>
    <s v="Direct"/>
    <n v="2"/>
    <n v="4"/>
    <n v="8.4039999999999999"/>
  </r>
  <r>
    <s v="Import"/>
    <s v="Western Europe"/>
    <s v="Belgium"/>
    <s v="Belgium - other"/>
    <x v="14"/>
    <x v="0"/>
    <s v="Direct"/>
    <n v="2"/>
    <n v="4"/>
    <n v="35.238"/>
  </r>
  <r>
    <s v="Import"/>
    <s v="Western Europe"/>
    <s v="Belgium"/>
    <s v="Zeebrugge"/>
    <x v="51"/>
    <x v="0"/>
    <s v="Direct"/>
    <n v="10"/>
    <n v="10"/>
    <n v="125.5568"/>
  </r>
  <r>
    <s v="Import"/>
    <s v="Western Europe"/>
    <s v="Belgium"/>
    <s v="Zeebrugge"/>
    <x v="11"/>
    <x v="1"/>
    <s v="Direct"/>
    <n v="12"/>
    <n v="0"/>
    <n v="142.292"/>
  </r>
  <r>
    <s v="Import"/>
    <s v="Western Europe"/>
    <s v="Belgium"/>
    <s v="Zeebrugge"/>
    <x v="11"/>
    <x v="0"/>
    <s v="Direct"/>
    <n v="4"/>
    <n v="4"/>
    <n v="50.234999999999999"/>
  </r>
  <r>
    <s v="Import"/>
    <s v="Western Europe"/>
    <s v="Belgium"/>
    <s v="Zeebrugge"/>
    <x v="3"/>
    <x v="0"/>
    <s v="Direct"/>
    <n v="11"/>
    <n v="11"/>
    <n v="165.59049999999999"/>
  </r>
  <r>
    <s v="Import"/>
    <s v="Western Europe"/>
    <s v="France"/>
    <s v="Bordeaux"/>
    <x v="40"/>
    <x v="0"/>
    <s v="Direct"/>
    <n v="1"/>
    <n v="1"/>
    <n v="24.39"/>
  </r>
  <r>
    <s v="Import"/>
    <s v="Western Europe"/>
    <s v="France"/>
    <s v="Bordeaux"/>
    <x v="53"/>
    <x v="0"/>
    <s v="Transhipment"/>
    <n v="1"/>
    <n v="2"/>
    <n v="20.146999999999998"/>
  </r>
  <r>
    <s v="Import"/>
    <s v="Western Europe"/>
    <s v="France"/>
    <s v="Dunkirk"/>
    <x v="23"/>
    <x v="0"/>
    <s v="Direct"/>
    <n v="1"/>
    <n v="1"/>
    <n v="9.5259999999999998"/>
  </r>
  <r>
    <s v="Import"/>
    <s v="Western Europe"/>
    <s v="France"/>
    <s v="Dunkirk"/>
    <x v="97"/>
    <x v="0"/>
    <s v="Direct"/>
    <n v="5"/>
    <n v="5"/>
    <n v="97.906700000000001"/>
  </r>
  <r>
    <s v="Import"/>
    <s v="Western Europe"/>
    <s v="France"/>
    <s v="Fos-Sur-Mer"/>
    <x v="60"/>
    <x v="0"/>
    <s v="Direct"/>
    <n v="4"/>
    <n v="5"/>
    <n v="32.984999999999999"/>
  </r>
  <r>
    <s v="Import"/>
    <s v="Western Europe"/>
    <s v="France"/>
    <s v="Fos-Sur-Mer"/>
    <x v="30"/>
    <x v="0"/>
    <s v="Direct"/>
    <n v="1"/>
    <n v="2"/>
    <n v="24.84"/>
  </r>
  <r>
    <s v="Import"/>
    <s v="Western Europe"/>
    <s v="France"/>
    <s v="Fos-Sur-Mer"/>
    <x v="46"/>
    <x v="0"/>
    <s v="Direct"/>
    <n v="81"/>
    <n v="161"/>
    <n v="1290.1138000000001"/>
  </r>
  <r>
    <s v="Import"/>
    <s v="Western Europe"/>
    <s v="France"/>
    <s v="Fos-Sur-Mer"/>
    <x v="97"/>
    <x v="0"/>
    <s v="Direct"/>
    <n v="2"/>
    <n v="2"/>
    <n v="17.132200000000001"/>
  </r>
  <r>
    <s v="Import"/>
    <s v="Western Europe"/>
    <s v="France"/>
    <s v="Fos-Sur-Mer"/>
    <x v="9"/>
    <x v="0"/>
    <s v="Direct"/>
    <n v="17"/>
    <n v="32"/>
    <n v="145.93700000000001"/>
  </r>
  <r>
    <s v="Import"/>
    <s v="Western Europe"/>
    <s v="France"/>
    <s v="France - other"/>
    <x v="46"/>
    <x v="0"/>
    <s v="Direct"/>
    <n v="36"/>
    <n v="72"/>
    <n v="574.92930000000001"/>
  </r>
  <r>
    <s v="Import"/>
    <s v="Western Europe"/>
    <s v="France"/>
    <s v="France - other"/>
    <x v="7"/>
    <x v="0"/>
    <s v="Direct"/>
    <n v="18"/>
    <n v="32"/>
    <n v="143.61429999999999"/>
  </r>
  <r>
    <s v="Import"/>
    <s v="Western Europe"/>
    <s v="France"/>
    <s v="France - other"/>
    <x v="97"/>
    <x v="0"/>
    <s v="Direct"/>
    <n v="3"/>
    <n v="3"/>
    <n v="39.474299999999999"/>
  </r>
  <r>
    <s v="Import"/>
    <s v="Western Europe"/>
    <s v="France"/>
    <s v="France - other"/>
    <x v="9"/>
    <x v="0"/>
    <s v="Direct"/>
    <n v="13"/>
    <n v="26"/>
    <n v="210.83799999999999"/>
  </r>
  <r>
    <s v="Import"/>
    <s v="Western Europe"/>
    <s v="France"/>
    <s v="Hendaye"/>
    <x v="11"/>
    <x v="0"/>
    <s v="Direct"/>
    <n v="5"/>
    <n v="10"/>
    <n v="19.306000000000001"/>
  </r>
  <r>
    <s v="Import"/>
    <s v="Western Europe"/>
    <s v="France"/>
    <s v="Landiras"/>
    <x v="79"/>
    <x v="0"/>
    <s v="Direct"/>
    <n v="1"/>
    <n v="1"/>
    <n v="11.805899999999999"/>
  </r>
  <r>
    <s v="Import"/>
    <s v="Western Europe"/>
    <s v="France"/>
    <s v="Landiras"/>
    <x v="72"/>
    <x v="0"/>
    <s v="Direct"/>
    <n v="6"/>
    <n v="6"/>
    <n v="103.23690000000001"/>
  </r>
  <r>
    <s v="Import"/>
    <s v="Western Europe"/>
    <s v="France"/>
    <s v="Le Havre"/>
    <x v="42"/>
    <x v="0"/>
    <s v="Direct"/>
    <n v="1"/>
    <n v="1"/>
    <n v="15.8064"/>
  </r>
  <r>
    <s v="Import"/>
    <s v="Western Europe"/>
    <s v="France"/>
    <s v="Le Havre"/>
    <x v="10"/>
    <x v="0"/>
    <s v="Direct"/>
    <n v="47"/>
    <n v="79"/>
    <n v="833.25220000000002"/>
  </r>
  <r>
    <s v="Import"/>
    <s v="Western Europe"/>
    <s v="France"/>
    <s v="Le Havre"/>
    <x v="18"/>
    <x v="0"/>
    <s v="Direct"/>
    <n v="8"/>
    <n v="12"/>
    <n v="112.28570000000001"/>
  </r>
  <r>
    <s v="Import"/>
    <s v="Western Europe"/>
    <s v="France"/>
    <s v="Le Havre"/>
    <x v="19"/>
    <x v="0"/>
    <s v="Direct"/>
    <n v="1"/>
    <n v="2"/>
    <n v="3.391"/>
  </r>
  <r>
    <s v="Import"/>
    <s v="Western Europe"/>
    <s v="France"/>
    <s v="Le Havre"/>
    <x v="26"/>
    <x v="1"/>
    <s v="Direct"/>
    <n v="449"/>
    <n v="0"/>
    <n v="810.5788"/>
  </r>
  <r>
    <s v="Import"/>
    <s v="Western Europe"/>
    <s v="France"/>
    <s v="Le Havre"/>
    <x v="15"/>
    <x v="0"/>
    <s v="Direct"/>
    <n v="1"/>
    <n v="1"/>
    <n v="21.86"/>
  </r>
  <r>
    <s v="Import"/>
    <s v="Western Europe"/>
    <s v="France"/>
    <s v="Le Havre"/>
    <x v="53"/>
    <x v="0"/>
    <s v="Direct"/>
    <n v="5"/>
    <n v="9"/>
    <n v="59.764299999999999"/>
  </r>
  <r>
    <s v="Import"/>
    <s v="Western Europe"/>
    <s v="France"/>
    <s v="Le Havre"/>
    <x v="7"/>
    <x v="1"/>
    <s v="Direct"/>
    <n v="1"/>
    <n v="0"/>
    <n v="5.5"/>
  </r>
  <r>
    <s v="Import"/>
    <s v="Western Europe"/>
    <s v="France"/>
    <s v="Le Havre"/>
    <x v="80"/>
    <x v="0"/>
    <s v="Direct"/>
    <n v="6"/>
    <n v="10"/>
    <n v="99.100999999999999"/>
  </r>
  <r>
    <s v="Import"/>
    <s v="Western Europe"/>
    <s v="France"/>
    <s v="Le Havre"/>
    <x v="82"/>
    <x v="0"/>
    <s v="Direct"/>
    <n v="2"/>
    <n v="2"/>
    <n v="38.700000000000003"/>
  </r>
  <r>
    <s v="Import"/>
    <s v="Western Europe"/>
    <s v="France"/>
    <s v="Le Havre"/>
    <x v="3"/>
    <x v="0"/>
    <s v="Direct"/>
    <n v="9"/>
    <n v="9"/>
    <n v="135.60820000000001"/>
  </r>
  <r>
    <s v="Import"/>
    <s v="Western Europe"/>
    <s v="France"/>
    <s v="Le Havre"/>
    <x v="5"/>
    <x v="0"/>
    <s v="Direct"/>
    <n v="14"/>
    <n v="28"/>
    <n v="170.28129999999999"/>
  </r>
  <r>
    <s v="Import"/>
    <s v="Western Europe"/>
    <s v="France"/>
    <s v="Le Havre"/>
    <x v="72"/>
    <x v="0"/>
    <s v="Direct"/>
    <n v="39"/>
    <n v="41"/>
    <n v="506.71570000000003"/>
  </r>
  <r>
    <s v="Import"/>
    <s v="Western Europe"/>
    <s v="France"/>
    <s v="Marseilles"/>
    <x v="3"/>
    <x v="0"/>
    <s v="Direct"/>
    <n v="1"/>
    <n v="1"/>
    <n v="16.154"/>
  </r>
  <r>
    <s v="Import"/>
    <s v="Western Europe"/>
    <s v="France"/>
    <s v="Marseilles"/>
    <x v="72"/>
    <x v="0"/>
    <s v="Direct"/>
    <n v="1"/>
    <n v="1"/>
    <n v="17.513999999999999"/>
  </r>
  <r>
    <s v="Import"/>
    <s v="Western Europe"/>
    <s v="France"/>
    <s v="Montegut-Arros"/>
    <x v="18"/>
    <x v="0"/>
    <s v="Direct"/>
    <n v="1"/>
    <n v="1"/>
    <n v="4.2240000000000002"/>
  </r>
  <r>
    <s v="Import"/>
    <s v="Western Europe"/>
    <s v="France"/>
    <s v="Montegut-Arros"/>
    <x v="9"/>
    <x v="0"/>
    <s v="Direct"/>
    <n v="10"/>
    <n v="20"/>
    <n v="94.984999999999999"/>
  </r>
  <r>
    <s v="Import"/>
    <s v="Western Europe"/>
    <s v="France"/>
    <s v="PETERSBACH"/>
    <x v="97"/>
    <x v="0"/>
    <s v="Direct"/>
    <n v="8"/>
    <n v="8"/>
    <n v="126.5376"/>
  </r>
  <r>
    <s v="Import"/>
    <s v="Western Europe"/>
    <s v="Germany, Federal Republic of"/>
    <s v="Aschaffenburg"/>
    <x v="9"/>
    <x v="0"/>
    <s v="Direct"/>
    <n v="2"/>
    <n v="4"/>
    <n v="32.305999999999997"/>
  </r>
  <r>
    <s v="Import"/>
    <s v="Western Europe"/>
    <s v="Germany, Federal Republic of"/>
    <s v="BAD HERSFELD"/>
    <x v="36"/>
    <x v="0"/>
    <s v="Direct"/>
    <n v="4"/>
    <n v="8"/>
    <n v="29.511600000000001"/>
  </r>
  <r>
    <s v="Import"/>
    <s v="Western Europe"/>
    <s v="Germany, Federal Republic of"/>
    <s v="Bottrop"/>
    <x v="70"/>
    <x v="0"/>
    <s v="Direct"/>
    <n v="1"/>
    <n v="2"/>
    <n v="15.387"/>
  </r>
  <r>
    <s v="Import"/>
    <s v="Western Europe"/>
    <s v="Germany, Federal Republic of"/>
    <s v="Bottrop"/>
    <x v="11"/>
    <x v="0"/>
    <s v="Direct"/>
    <n v="1"/>
    <n v="1"/>
    <n v="1.794"/>
  </r>
  <r>
    <s v="Import"/>
    <s v="Western Europe"/>
    <s v="Germany, Federal Republic of"/>
    <s v="Bottrop"/>
    <x v="3"/>
    <x v="0"/>
    <s v="Direct"/>
    <n v="1"/>
    <n v="2"/>
    <n v="11.6043"/>
  </r>
  <r>
    <s v="Import"/>
    <s v="Western Europe"/>
    <s v="Germany, Federal Republic of"/>
    <s v="Bremen"/>
    <x v="32"/>
    <x v="0"/>
    <s v="Direct"/>
    <n v="3"/>
    <n v="6"/>
    <n v="21.582000000000001"/>
  </r>
  <r>
    <s v="Import"/>
    <s v="Western Europe"/>
    <s v="Germany, Federal Republic of"/>
    <s v="Bremen"/>
    <x v="24"/>
    <x v="0"/>
    <s v="Direct"/>
    <n v="4"/>
    <n v="7"/>
    <n v="28.355"/>
  </r>
  <r>
    <s v="Import"/>
    <s v="Western Europe"/>
    <s v="Germany, Federal Republic of"/>
    <s v="Bremerhaven"/>
    <x v="57"/>
    <x v="0"/>
    <s v="Direct"/>
    <n v="4"/>
    <n v="4"/>
    <n v="78.006399999999999"/>
  </r>
  <r>
    <s v="Import"/>
    <s v="Western Europe"/>
    <s v="Germany, Federal Republic of"/>
    <s v="Bremerhaven"/>
    <x v="13"/>
    <x v="0"/>
    <s v="Direct"/>
    <n v="15"/>
    <n v="30"/>
    <n v="218.8"/>
  </r>
  <r>
    <s v="Import"/>
    <s v="Western Europe"/>
    <s v="Germany, Federal Republic of"/>
    <s v="Bremerhaven"/>
    <x v="32"/>
    <x v="0"/>
    <s v="Direct"/>
    <n v="39"/>
    <n v="77"/>
    <n v="275.49329999999998"/>
  </r>
  <r>
    <s v="Import"/>
    <s v="Western Europe"/>
    <s v="Germany, Federal Republic of"/>
    <s v="Bremerhaven"/>
    <x v="11"/>
    <x v="1"/>
    <s v="Direct"/>
    <n v="141"/>
    <n v="0"/>
    <n v="1829.9269999999999"/>
  </r>
  <r>
    <s v="Import"/>
    <s v="Western Europe"/>
    <s v="Germany, Federal Republic of"/>
    <s v="Bremerhaven"/>
    <x v="50"/>
    <x v="0"/>
    <s v="Transhipment"/>
    <n v="1"/>
    <n v="2"/>
    <n v="20.2"/>
  </r>
  <r>
    <s v="Import"/>
    <s v="Western Europe"/>
    <s v="Germany, Federal Republic of"/>
    <s v="Bremerhaven"/>
    <x v="8"/>
    <x v="1"/>
    <s v="Direct"/>
    <n v="2"/>
    <n v="0"/>
    <n v="25.464300000000001"/>
  </r>
  <r>
    <s v="Import"/>
    <s v="Western Europe"/>
    <s v="Germany, Federal Republic of"/>
    <s v="Bremerhaven"/>
    <x v="9"/>
    <x v="1"/>
    <s v="Direct"/>
    <n v="423"/>
    <n v="0"/>
    <n v="7856.8406999999997"/>
  </r>
  <r>
    <s v="Import"/>
    <s v="Western Europe"/>
    <s v="Germany, Federal Republic of"/>
    <s v="Bremerhaven"/>
    <x v="9"/>
    <x v="0"/>
    <s v="Direct"/>
    <n v="6"/>
    <n v="12"/>
    <n v="59.337000000000003"/>
  </r>
  <r>
    <s v="Import"/>
    <s v="Western Europe"/>
    <s v="Germany, Federal Republic of"/>
    <s v="Donaueschingen"/>
    <x v="13"/>
    <x v="0"/>
    <s v="Direct"/>
    <n v="3"/>
    <n v="3"/>
    <n v="42.571199999999997"/>
  </r>
  <r>
    <s v="Import"/>
    <s v="Western Europe"/>
    <s v="Germany, Federal Republic of"/>
    <s v="Duisburg"/>
    <x v="8"/>
    <x v="0"/>
    <s v="Direct"/>
    <n v="1"/>
    <n v="1"/>
    <n v="20.5519"/>
  </r>
  <r>
    <s v="Import"/>
    <s v="Western Europe"/>
    <s v="Germany, Federal Republic of"/>
    <s v="Ferno"/>
    <x v="11"/>
    <x v="0"/>
    <s v="Direct"/>
    <n v="1"/>
    <n v="2"/>
    <n v="6.99"/>
  </r>
  <r>
    <s v="Import"/>
    <s v="Western Europe"/>
    <s v="Germany, Federal Republic of"/>
    <s v="Germany-Other"/>
    <x v="21"/>
    <x v="0"/>
    <s v="Direct"/>
    <n v="3"/>
    <n v="6"/>
    <n v="65.041200000000003"/>
  </r>
  <r>
    <s v="Import"/>
    <s v="Western Europe"/>
    <s v="Germany, Federal Republic of"/>
    <s v="Germany-Other"/>
    <x v="60"/>
    <x v="0"/>
    <s v="Direct"/>
    <n v="1"/>
    <n v="1"/>
    <n v="2.4992000000000001"/>
  </r>
  <r>
    <s v="Import"/>
    <s v="Western Europe"/>
    <s v="Germany, Federal Republic of"/>
    <s v="Germany-Other"/>
    <x v="25"/>
    <x v="0"/>
    <s v="Direct"/>
    <n v="4"/>
    <n v="4"/>
    <n v="48.919199999999996"/>
  </r>
  <r>
    <s v="Import"/>
    <s v="Western Europe"/>
    <s v="Germany, Federal Republic of"/>
    <s v="Germany-Other"/>
    <x v="8"/>
    <x v="0"/>
    <s v="Direct"/>
    <n v="6"/>
    <n v="11"/>
    <n v="37.685499999999998"/>
  </r>
  <r>
    <s v="Import"/>
    <s v="Western Europe"/>
    <s v="Germany, Federal Republic of"/>
    <s v="Germany-Other"/>
    <x v="9"/>
    <x v="0"/>
    <s v="Direct"/>
    <n v="4"/>
    <n v="8"/>
    <n v="48.485999999999997"/>
  </r>
  <r>
    <s v="Import"/>
    <s v="Western Europe"/>
    <s v="Germany, Federal Republic of"/>
    <s v="Germany-Other"/>
    <x v="65"/>
    <x v="0"/>
    <s v="Direct"/>
    <n v="1"/>
    <n v="2"/>
    <n v="22.22"/>
  </r>
  <r>
    <s v="Import"/>
    <s v="Western Europe"/>
    <s v="Germany, Federal Republic of"/>
    <s v="Goppingen"/>
    <x v="10"/>
    <x v="0"/>
    <s v="Direct"/>
    <n v="3"/>
    <n v="3"/>
    <n v="59.061999999999998"/>
  </r>
  <r>
    <s v="Import"/>
    <s v="Western Europe"/>
    <s v="Germany, Federal Republic of"/>
    <s v="Grafenau"/>
    <x v="13"/>
    <x v="0"/>
    <s v="Direct"/>
    <n v="12"/>
    <n v="24"/>
    <n v="128.62010000000001"/>
  </r>
  <r>
    <s v="Import"/>
    <s v="Western Europe"/>
    <s v="Germany, Federal Republic of"/>
    <s v="Guglingen"/>
    <x v="18"/>
    <x v="0"/>
    <s v="Direct"/>
    <n v="16"/>
    <n v="32"/>
    <n v="307.01420000000002"/>
  </r>
  <r>
    <s v="Import"/>
    <s v="Western Europe"/>
    <s v="Germany, Federal Republic of"/>
    <s v="Hamburg"/>
    <x v="57"/>
    <x v="0"/>
    <s v="Direct"/>
    <n v="66"/>
    <n v="80"/>
    <n v="1252.7524000000001"/>
  </r>
  <r>
    <s v="Import"/>
    <s v="Western Europe"/>
    <s v="Germany, Federal Republic of"/>
    <s v="Hamburg"/>
    <x v="51"/>
    <x v="0"/>
    <s v="Direct"/>
    <n v="128"/>
    <n v="235"/>
    <n v="2821.9760999999999"/>
  </r>
  <r>
    <s v="Import"/>
    <s v="Western Europe"/>
    <s v="Germany, Federal Republic of"/>
    <s v="Hamburg"/>
    <x v="58"/>
    <x v="0"/>
    <s v="Direct"/>
    <n v="22"/>
    <n v="25"/>
    <n v="233.2217"/>
  </r>
  <r>
    <s v="Import"/>
    <s v="Western Europe"/>
    <s v="Germany, Federal Republic of"/>
    <s v="Hamburg"/>
    <x v="40"/>
    <x v="0"/>
    <s v="Direct"/>
    <n v="3"/>
    <n v="5"/>
    <n v="57.463000000000001"/>
  </r>
  <r>
    <s v="Import"/>
    <s v="Western Europe"/>
    <s v="Germany, Federal Republic of"/>
    <s v="Hamburg"/>
    <x v="36"/>
    <x v="0"/>
    <s v="Direct"/>
    <n v="68"/>
    <n v="99"/>
    <n v="612.38679999999999"/>
  </r>
  <r>
    <s v="Import"/>
    <s v="Western Europe"/>
    <s v="Germany, Federal Republic of"/>
    <s v="Hamburg"/>
    <x v="78"/>
    <x v="0"/>
    <s v="Direct"/>
    <n v="36"/>
    <n v="37"/>
    <n v="814.74469999999997"/>
  </r>
  <r>
    <s v="Import"/>
    <s v="Western Europe"/>
    <s v="Germany, Federal Republic of"/>
    <s v="Hamburg"/>
    <x v="70"/>
    <x v="0"/>
    <s v="Direct"/>
    <n v="22"/>
    <n v="39"/>
    <n v="216.79130000000001"/>
  </r>
  <r>
    <s v="Import"/>
    <s v="Western Europe"/>
    <s v="Germany, Federal Republic of"/>
    <s v="Hamburg"/>
    <x v="32"/>
    <x v="0"/>
    <s v="Direct"/>
    <n v="254"/>
    <n v="495"/>
    <n v="2496.4049"/>
  </r>
  <r>
    <s v="Import"/>
    <s v="Western Europe"/>
    <s v="Germany, Federal Republic of"/>
    <s v="Hamburg"/>
    <x v="50"/>
    <x v="0"/>
    <s v="Direct"/>
    <n v="11"/>
    <n v="22"/>
    <n v="223.04"/>
  </r>
  <r>
    <s v="Import"/>
    <s v="Western Europe"/>
    <s v="Germany, Federal Republic of"/>
    <s v="Hamburg"/>
    <x v="20"/>
    <x v="0"/>
    <s v="Direct"/>
    <n v="1"/>
    <n v="1"/>
    <n v="2.76"/>
  </r>
  <r>
    <s v="Import"/>
    <s v="Western Europe"/>
    <s v="Germany, Federal Republic of"/>
    <s v="Hamburg"/>
    <x v="79"/>
    <x v="0"/>
    <s v="Direct"/>
    <n v="156"/>
    <n v="164"/>
    <n v="3040.9475000000002"/>
  </r>
  <r>
    <s v="Import"/>
    <s v="Western Europe"/>
    <s v="Germany, Federal Republic of"/>
    <s v="Hamburg"/>
    <x v="44"/>
    <x v="0"/>
    <s v="Direct"/>
    <n v="56"/>
    <n v="82"/>
    <n v="695.02620000000002"/>
  </r>
  <r>
    <s v="Import"/>
    <s v="Western Europe"/>
    <s v="Germany, Federal Republic of"/>
    <s v="Hamburg"/>
    <x v="80"/>
    <x v="0"/>
    <s v="Direct"/>
    <n v="34"/>
    <n v="51"/>
    <n v="445.613"/>
  </r>
  <r>
    <s v="Import"/>
    <s v="Western Europe"/>
    <s v="Germany, Federal Republic of"/>
    <s v="Hamburg"/>
    <x v="6"/>
    <x v="0"/>
    <s v="Direct"/>
    <n v="12"/>
    <n v="16"/>
    <n v="80.574700000000007"/>
  </r>
  <r>
    <s v="Import"/>
    <s v="Western Europe"/>
    <s v="Germany, Federal Republic of"/>
    <s v="Hamburg"/>
    <x v="3"/>
    <x v="0"/>
    <s v="Direct"/>
    <n v="154"/>
    <n v="245"/>
    <n v="1846.8426999999999"/>
  </r>
  <r>
    <s v="Import"/>
    <s v="Western Europe"/>
    <s v="Germany, Federal Republic of"/>
    <s v="Hamburg"/>
    <x v="4"/>
    <x v="0"/>
    <s v="Direct"/>
    <n v="810"/>
    <n v="810"/>
    <n v="20246.849999999999"/>
  </r>
  <r>
    <s v="Import"/>
    <s v="Western Europe"/>
    <s v="Germany, Federal Republic of"/>
    <s v="Hamburg"/>
    <x v="5"/>
    <x v="0"/>
    <s v="Direct"/>
    <n v="78"/>
    <n v="130"/>
    <n v="736.65859999999998"/>
  </r>
  <r>
    <s v="Import"/>
    <s v="Western Europe"/>
    <s v="Germany, Federal Republic of"/>
    <s v="Hamburg"/>
    <x v="24"/>
    <x v="0"/>
    <s v="Direct"/>
    <n v="13"/>
    <n v="19"/>
    <n v="157.13990000000001"/>
  </r>
  <r>
    <s v="Import"/>
    <s v="Western Europe"/>
    <s v="Germany, Federal Republic of"/>
    <s v="Kleinheubach"/>
    <x v="53"/>
    <x v="0"/>
    <s v="Direct"/>
    <n v="1"/>
    <n v="2"/>
    <n v="23.333100000000002"/>
  </r>
  <r>
    <s v="Import"/>
    <s v="Western Europe"/>
    <s v="Germany, Federal Republic of"/>
    <s v="Landau in der Pfalz"/>
    <x v="3"/>
    <x v="0"/>
    <s v="Direct"/>
    <n v="1"/>
    <n v="1"/>
    <n v="10.435"/>
  </r>
  <r>
    <s v="Import"/>
    <s v="Western Europe"/>
    <s v="Germany, Federal Republic of"/>
    <s v="Landau in der Pfalz"/>
    <x v="5"/>
    <x v="0"/>
    <s v="Direct"/>
    <n v="12"/>
    <n v="20"/>
    <n v="142.89859999999999"/>
  </r>
  <r>
    <s v="Import"/>
    <s v="Western Europe"/>
    <s v="Germany, Federal Republic of"/>
    <s v="Memmingen"/>
    <x v="11"/>
    <x v="0"/>
    <s v="Direct"/>
    <n v="7"/>
    <n v="14"/>
    <n v="23.405999999999999"/>
  </r>
  <r>
    <s v="Import"/>
    <s v="Western Europe"/>
    <s v="Germany, Federal Republic of"/>
    <s v="Schweitenkirchen"/>
    <x v="10"/>
    <x v="0"/>
    <s v="Direct"/>
    <n v="3"/>
    <n v="3"/>
    <n v="50.65"/>
  </r>
  <r>
    <s v="Import"/>
    <s v="Western Europe"/>
    <s v="Germany, Federal Republic of"/>
    <s v="Triptis"/>
    <x v="3"/>
    <x v="0"/>
    <s v="Direct"/>
    <n v="1"/>
    <n v="2"/>
    <n v="5.0069999999999997"/>
  </r>
  <r>
    <s v="Import"/>
    <s v="Western Europe"/>
    <s v="Germany, Federal Republic of"/>
    <s v="Viechtach"/>
    <x v="3"/>
    <x v="0"/>
    <s v="Direct"/>
    <n v="1"/>
    <n v="1"/>
    <n v="1.343"/>
  </r>
  <r>
    <s v="Import"/>
    <s v="Western Europe"/>
    <s v="Germany, Federal Republic of"/>
    <s v="Weiterstadt"/>
    <x v="3"/>
    <x v="0"/>
    <s v="Direct"/>
    <n v="5"/>
    <n v="10"/>
    <n v="87.13"/>
  </r>
  <r>
    <s v="Import"/>
    <s v="Western Europe"/>
    <s v="Germany, Federal Republic of"/>
    <s v="Wilhelmshaven"/>
    <x v="18"/>
    <x v="0"/>
    <s v="Direct"/>
    <n v="3"/>
    <n v="6"/>
    <n v="61.56"/>
  </r>
  <r>
    <s v="Import"/>
    <s v="Western Europe"/>
    <s v="Germany, Federal Republic of"/>
    <s v="Wilhelmshaven"/>
    <x v="15"/>
    <x v="0"/>
    <s v="Direct"/>
    <n v="6"/>
    <n v="12"/>
    <n v="144.36000000000001"/>
  </r>
  <r>
    <s v="Import"/>
    <s v="Western Europe"/>
    <s v="Netherlands"/>
    <s v="Harderwijk"/>
    <x v="21"/>
    <x v="0"/>
    <s v="Direct"/>
    <n v="6"/>
    <n v="6"/>
    <n v="61.956400000000002"/>
  </r>
  <r>
    <s v="Import"/>
    <s v="Western Europe"/>
    <s v="Netherlands"/>
    <s v="Netherlands - other"/>
    <x v="55"/>
    <x v="0"/>
    <s v="Direct"/>
    <n v="1"/>
    <n v="1"/>
    <n v="22.3385"/>
  </r>
  <r>
    <s v="Import"/>
    <s v="Western Europe"/>
    <s v="Netherlands"/>
    <s v="Netherlands - other"/>
    <x v="10"/>
    <x v="0"/>
    <s v="Direct"/>
    <n v="1"/>
    <n v="1"/>
    <n v="18.9375"/>
  </r>
  <r>
    <s v="Import"/>
    <s v="Western Europe"/>
    <s v="Netherlands"/>
    <s v="Netherlands - other"/>
    <x v="53"/>
    <x v="0"/>
    <s v="Direct"/>
    <n v="1"/>
    <n v="1"/>
    <n v="14.409000000000001"/>
  </r>
  <r>
    <s v="Import"/>
    <s v="Western Europe"/>
    <s v="Netherlands"/>
    <s v="Netherlands - other"/>
    <x v="31"/>
    <x v="0"/>
    <s v="Direct"/>
    <n v="20"/>
    <n v="30"/>
    <n v="490.7158"/>
  </r>
  <r>
    <s v="Import"/>
    <s v="Western Europe"/>
    <s v="Netherlands"/>
    <s v="Netherlands - other"/>
    <x v="9"/>
    <x v="1"/>
    <s v="Direct"/>
    <n v="1"/>
    <n v="0"/>
    <n v="19.5"/>
  </r>
  <r>
    <s v="Import"/>
    <s v="Western Europe"/>
    <s v="Netherlands"/>
    <s v="Oirschot"/>
    <x v="11"/>
    <x v="0"/>
    <s v="Direct"/>
    <n v="1"/>
    <n v="2"/>
    <n v="5.6479999999999997"/>
  </r>
  <r>
    <s v="Import"/>
    <s v="Western Europe"/>
    <s v="Netherlands"/>
    <s v="Rotterdam"/>
    <x v="0"/>
    <x v="0"/>
    <s v="Direct"/>
    <n v="3"/>
    <n v="5"/>
    <n v="15.612399999999999"/>
  </r>
  <r>
    <s v="Import"/>
    <s v="Western Europe"/>
    <s v="Netherlands"/>
    <s v="Rotterdam"/>
    <x v="29"/>
    <x v="0"/>
    <s v="Direct"/>
    <n v="44"/>
    <n v="87"/>
    <n v="726.80700000000002"/>
  </r>
  <r>
    <s v="Import"/>
    <s v="Western Europe"/>
    <s v="Netherlands"/>
    <s v="Rotterdam"/>
    <x v="39"/>
    <x v="0"/>
    <s v="Direct"/>
    <n v="1"/>
    <n v="1"/>
    <n v="17.044"/>
  </r>
  <r>
    <s v="Import"/>
    <s v="Western Europe"/>
    <s v="Netherlands"/>
    <s v="Rotterdam"/>
    <x v="70"/>
    <x v="0"/>
    <s v="Direct"/>
    <n v="4"/>
    <n v="6"/>
    <n v="37.244799999999998"/>
  </r>
  <r>
    <s v="Import"/>
    <s v="Western Europe"/>
    <s v="Netherlands"/>
    <s v="Rotterdam"/>
    <x v="11"/>
    <x v="0"/>
    <s v="Direct"/>
    <n v="376"/>
    <n v="669"/>
    <n v="3385.0065"/>
  </r>
  <r>
    <s v="Import"/>
    <s v="Western Europe"/>
    <s v="Netherlands"/>
    <s v="Rotterdam"/>
    <x v="66"/>
    <x v="0"/>
    <s v="Direct"/>
    <n v="1"/>
    <n v="1"/>
    <n v="4.6360000000000001"/>
  </r>
  <r>
    <s v="Import"/>
    <s v="Western Europe"/>
    <s v="Netherlands"/>
    <s v="Rotterdam"/>
    <x v="20"/>
    <x v="0"/>
    <s v="Direct"/>
    <n v="1"/>
    <n v="1"/>
    <n v="1.87"/>
  </r>
  <r>
    <s v="Import"/>
    <s v="Western Europe"/>
    <s v="Netherlands"/>
    <s v="Rotterdam"/>
    <x v="79"/>
    <x v="0"/>
    <s v="Direct"/>
    <n v="103"/>
    <n v="114"/>
    <n v="2004.9820999999999"/>
  </r>
  <r>
    <s v="Import"/>
    <s v="Western Europe"/>
    <s v="Netherlands"/>
    <s v="Rotterdam"/>
    <x v="16"/>
    <x v="0"/>
    <s v="Direct"/>
    <n v="20"/>
    <n v="37"/>
    <n v="114.27889999999999"/>
  </r>
  <r>
    <s v="Import"/>
    <s v="Western Europe"/>
    <s v="Netherlands"/>
    <s v="Rotterdam"/>
    <x v="67"/>
    <x v="0"/>
    <s v="Direct"/>
    <n v="1"/>
    <n v="2"/>
    <n v="5.8140000000000001"/>
  </r>
  <r>
    <s v="Import"/>
    <s v="Western Europe"/>
    <s v="Portugal"/>
    <s v="Leixoes"/>
    <x v="13"/>
    <x v="0"/>
    <s v="Direct"/>
    <n v="1"/>
    <n v="1"/>
    <n v="7.8769999999999998"/>
  </r>
  <r>
    <s v="Import"/>
    <s v="Western Europe"/>
    <s v="Portugal"/>
    <s v="Leixoes"/>
    <x v="30"/>
    <x v="0"/>
    <s v="Direct"/>
    <n v="1"/>
    <n v="1"/>
    <n v="18"/>
  </r>
  <r>
    <s v="Import"/>
    <s v="Western Europe"/>
    <s v="Portugal"/>
    <s v="Lisbon"/>
    <x v="57"/>
    <x v="0"/>
    <s v="Direct"/>
    <n v="3"/>
    <n v="4"/>
    <n v="60.687100000000001"/>
  </r>
  <r>
    <s v="Import"/>
    <s v="Western Europe"/>
    <s v="Portugal"/>
    <s v="Lisbon"/>
    <x v="40"/>
    <x v="0"/>
    <s v="Direct"/>
    <n v="3"/>
    <n v="6"/>
    <n v="56.043900000000001"/>
  </r>
  <r>
    <s v="Import"/>
    <s v="Western Europe"/>
    <s v="Portugal"/>
    <s v="Lisbon"/>
    <x v="70"/>
    <x v="0"/>
    <s v="Direct"/>
    <n v="2"/>
    <n v="4"/>
    <n v="25.466000000000001"/>
  </r>
  <r>
    <s v="Import"/>
    <s v="Western Europe"/>
    <s v="Portugal"/>
    <s v="Lisbon"/>
    <x v="80"/>
    <x v="0"/>
    <s v="Direct"/>
    <n v="6"/>
    <n v="9"/>
    <n v="130.149"/>
  </r>
  <r>
    <s v="Import"/>
    <s v="Western Europe"/>
    <s v="Portugal"/>
    <s v="Portugal - other"/>
    <x v="8"/>
    <x v="0"/>
    <s v="Direct"/>
    <n v="1"/>
    <n v="2"/>
    <n v="5.7469999999999999"/>
  </r>
  <r>
    <s v="Import"/>
    <s v="Western Europe"/>
    <s v="Portugal"/>
    <s v="Sines"/>
    <x v="0"/>
    <x v="0"/>
    <s v="Direct"/>
    <n v="15"/>
    <n v="15"/>
    <n v="315.67309999999998"/>
  </r>
  <r>
    <s v="Import"/>
    <s v="Western Europe"/>
    <s v="Spain"/>
    <s v="Barcelona"/>
    <x v="69"/>
    <x v="0"/>
    <s v="Direct"/>
    <n v="9"/>
    <n v="9"/>
    <n v="220.476"/>
  </r>
  <r>
    <s v="Import"/>
    <s v="Western Europe"/>
    <s v="Spain"/>
    <s v="Barcelona"/>
    <x v="39"/>
    <x v="0"/>
    <s v="Direct"/>
    <n v="3"/>
    <n v="4"/>
    <n v="67.354799999999997"/>
  </r>
  <r>
    <s v="Import"/>
    <s v="Western Europe"/>
    <s v="Spain"/>
    <s v="Barcelona"/>
    <x v="36"/>
    <x v="0"/>
    <s v="Direct"/>
    <n v="8"/>
    <n v="16"/>
    <n v="45.246699999999997"/>
  </r>
  <r>
    <s v="Import"/>
    <s v="Western Europe"/>
    <s v="Spain"/>
    <s v="Barcelona"/>
    <x v="91"/>
    <x v="0"/>
    <s v="Direct"/>
    <n v="1"/>
    <n v="1"/>
    <n v="24.242000000000001"/>
  </r>
  <r>
    <s v="Import"/>
    <s v="Western Europe"/>
    <s v="Spain"/>
    <s v="Barcelona"/>
    <x v="11"/>
    <x v="0"/>
    <s v="Direct"/>
    <n v="63"/>
    <n v="107"/>
    <n v="829.56830000000002"/>
  </r>
  <r>
    <s v="Import"/>
    <s v="Western Europe"/>
    <s v="Spain"/>
    <s v="Barcelona"/>
    <x v="16"/>
    <x v="0"/>
    <s v="Direct"/>
    <n v="3"/>
    <n v="5"/>
    <n v="14.246"/>
  </r>
  <r>
    <s v="Import"/>
    <s v="Western Europe"/>
    <s v="Spain"/>
    <s v="Barcelona"/>
    <x v="8"/>
    <x v="0"/>
    <s v="Direct"/>
    <n v="6"/>
    <n v="8"/>
    <n v="87.385000000000005"/>
  </r>
  <r>
    <s v="Import"/>
    <s v="Western Europe"/>
    <s v="Spain"/>
    <s v="Bilbao"/>
    <x v="14"/>
    <x v="0"/>
    <s v="Direct"/>
    <n v="11"/>
    <n v="21"/>
    <n v="226.86"/>
  </r>
  <r>
    <s v="Import"/>
    <s v="Western Europe"/>
    <s v="Spain"/>
    <s v="Bilbao"/>
    <x v="7"/>
    <x v="0"/>
    <s v="Direct"/>
    <n v="1"/>
    <n v="1"/>
    <n v="2.5"/>
  </r>
  <r>
    <s v="Import"/>
    <s v="Western Europe"/>
    <s v="Spain"/>
    <s v="GIJON"/>
    <x v="54"/>
    <x v="0"/>
    <s v="Direct"/>
    <n v="2"/>
    <n v="4"/>
    <n v="18.48"/>
  </r>
  <r>
    <s v="Import"/>
    <s v="Western Europe"/>
    <s v="Spain"/>
    <s v="GIJON"/>
    <x v="25"/>
    <x v="0"/>
    <s v="Direct"/>
    <n v="2"/>
    <n v="3"/>
    <n v="9.6301000000000005"/>
  </r>
  <r>
    <s v="Import"/>
    <s v="Western Europe"/>
    <s v="Spain"/>
    <s v="Madrid"/>
    <x v="40"/>
    <x v="0"/>
    <s v="Direct"/>
    <n v="1"/>
    <n v="2"/>
    <n v="23.929500000000001"/>
  </r>
  <r>
    <s v="Import"/>
    <s v="Western Europe"/>
    <s v="Spain"/>
    <s v="Montaverner"/>
    <x v="40"/>
    <x v="0"/>
    <s v="Direct"/>
    <n v="2"/>
    <n v="4"/>
    <n v="47.859499999999997"/>
  </r>
  <r>
    <s v="Import"/>
    <s v="Western Europe"/>
    <s v="Spain"/>
    <s v="Santander"/>
    <x v="9"/>
    <x v="1"/>
    <s v="Direct"/>
    <n v="40"/>
    <n v="0"/>
    <n v="343.608"/>
  </r>
  <r>
    <s v="Import"/>
    <s v="Western Europe"/>
    <s v="Spain"/>
    <s v="Spain - other"/>
    <x v="0"/>
    <x v="0"/>
    <s v="Direct"/>
    <n v="11"/>
    <n v="11"/>
    <n v="219.68"/>
  </r>
  <r>
    <s v="Import"/>
    <s v="Western Europe"/>
    <s v="Spain"/>
    <s v="Spain - other"/>
    <x v="10"/>
    <x v="0"/>
    <s v="Direct"/>
    <n v="11"/>
    <n v="11"/>
    <n v="188.81200000000001"/>
  </r>
  <r>
    <s v="Import"/>
    <s v="Western Europe"/>
    <s v="Spain"/>
    <s v="Spain - other"/>
    <x v="39"/>
    <x v="0"/>
    <s v="Direct"/>
    <n v="6"/>
    <n v="6"/>
    <n v="94.738799999999998"/>
  </r>
  <r>
    <s v="Import"/>
    <s v="Western Europe"/>
    <s v="Spain"/>
    <s v="Spain - other"/>
    <x v="11"/>
    <x v="0"/>
    <s v="Direct"/>
    <n v="32"/>
    <n v="61"/>
    <n v="342.18040000000002"/>
  </r>
  <r>
    <s v="Import"/>
    <s v="Western Europe"/>
    <s v="Spain"/>
    <s v="Spain - other"/>
    <x v="6"/>
    <x v="0"/>
    <s v="Direct"/>
    <n v="1"/>
    <n v="1"/>
    <n v="2.4984000000000002"/>
  </r>
  <r>
    <s v="Import"/>
    <s v="Western Europe"/>
    <s v="Spain"/>
    <s v="Valencia"/>
    <x v="61"/>
    <x v="0"/>
    <s v="Direct"/>
    <n v="2"/>
    <n v="2"/>
    <n v="22.29"/>
  </r>
  <r>
    <s v="Import"/>
    <s v="Western Europe"/>
    <s v="Spain"/>
    <s v="Valencia"/>
    <x v="58"/>
    <x v="0"/>
    <s v="Direct"/>
    <n v="23"/>
    <n v="44"/>
    <n v="242.37649999999999"/>
  </r>
  <r>
    <s v="Import"/>
    <s v="Western Europe"/>
    <s v="Spain"/>
    <s v="Valencia"/>
    <x v="23"/>
    <x v="0"/>
    <s v="Direct"/>
    <n v="3"/>
    <n v="6"/>
    <n v="68.88"/>
  </r>
  <r>
    <s v="Import"/>
    <s v="Western Europe"/>
    <s v="Spain"/>
    <s v="Valencia"/>
    <x v="18"/>
    <x v="0"/>
    <s v="Direct"/>
    <n v="25"/>
    <n v="46"/>
    <n v="336.08600000000001"/>
  </r>
  <r>
    <s v="Import"/>
    <s v="Western Europe"/>
    <s v="Spain"/>
    <s v="Valencia"/>
    <x v="15"/>
    <x v="0"/>
    <s v="Direct"/>
    <n v="8"/>
    <n v="12"/>
    <n v="111.968"/>
  </r>
  <r>
    <s v="Import"/>
    <s v="Western Europe"/>
    <s v="Spain"/>
    <s v="Valencia"/>
    <x v="53"/>
    <x v="0"/>
    <s v="Direct"/>
    <n v="1"/>
    <n v="2"/>
    <n v="21.7"/>
  </r>
  <r>
    <s v="Import"/>
    <s v="Western Europe"/>
    <s v="Spain"/>
    <s v="Valencia"/>
    <x v="7"/>
    <x v="0"/>
    <s v="Direct"/>
    <n v="38"/>
    <n v="39"/>
    <n v="646.63599999999997"/>
  </r>
  <r>
    <s v="Import"/>
    <s v="Western Europe"/>
    <s v="Spain"/>
    <s v="Valencia"/>
    <x v="25"/>
    <x v="0"/>
    <s v="Direct"/>
    <n v="1"/>
    <n v="1"/>
    <n v="11.32"/>
  </r>
  <r>
    <s v="Import"/>
    <s v="Western Europe"/>
    <s v="Spain"/>
    <s v="Valencia"/>
    <x v="89"/>
    <x v="0"/>
    <s v="Direct"/>
    <n v="3"/>
    <n v="3"/>
    <n v="66.305999999999997"/>
  </r>
  <r>
    <s v="Import"/>
    <s v="Western Europe"/>
    <s v="Spain"/>
    <s v="Valencia"/>
    <x v="97"/>
    <x v="0"/>
    <s v="Direct"/>
    <n v="15"/>
    <n v="30"/>
    <n v="339.05849999999998"/>
  </r>
  <r>
    <s v="Import"/>
    <s v="Western Europe"/>
    <s v="Spain"/>
    <s v="Vall De Uxo"/>
    <x v="40"/>
    <x v="0"/>
    <s v="Direct"/>
    <n v="2"/>
    <n v="4"/>
    <n v="47.859000000000002"/>
  </r>
  <r>
    <s v="Import"/>
    <s v="Western Europe"/>
    <s v="Switzerland"/>
    <s v="Switzerland - Other"/>
    <x v="3"/>
    <x v="0"/>
    <s v="Direct"/>
    <n v="2"/>
    <n v="4"/>
    <n v="11.2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7BD124-C6AE-4221-AE1A-409A35456997}" name="PivotTable5" cacheId="62" applyNumberFormats="0" applyBorderFormats="0" applyFontFormats="0" applyPatternFormats="0" applyAlignmentFormats="0" applyWidthHeightFormats="1" dataCaption="Values" showError="1" updatedVersion="7" minRefreshableVersion="3" useAutoFormatting="1" itemPrintTitles="1" createdVersion="7" indent="0" compact="0" outline="1" outlineData="1" compactData="0" gridDropZones="1" multipleFieldFilters="0">
  <location ref="A3:D224" firstHeaderRow="1" firstDataRow="2" firstDataCol="2"/>
  <pivotFields count="10">
    <pivotField compact="0" showAll="0"/>
    <pivotField compact="0" showAll="0"/>
    <pivotField compact="0" showAll="0"/>
    <pivotField compact="0" showAll="0"/>
    <pivotField axis="axisRow" compact="0" showAll="0" sortType="descending" defaultSubtotal="0">
      <items count="97">
        <item x="78"/>
        <item x="27"/>
        <item x="80"/>
        <item x="87"/>
        <item x="65"/>
        <item x="96"/>
        <item x="23"/>
        <item x="56"/>
        <item x="50"/>
        <item x="22"/>
        <item x="63"/>
        <item x="75"/>
        <item x="88"/>
        <item x="92"/>
        <item x="1"/>
        <item x="73"/>
        <item x="72"/>
        <item x="40"/>
        <item x="42"/>
        <item x="41"/>
        <item x="13"/>
        <item x="77"/>
        <item x="67"/>
        <item x="19"/>
        <item x="53"/>
        <item x="29"/>
        <item x="20"/>
        <item x="7"/>
        <item x="64"/>
        <item x="70"/>
        <item x="82"/>
        <item x="31"/>
        <item x="85"/>
        <item x="58"/>
        <item x="21"/>
        <item x="6"/>
        <item x="66"/>
        <item x="55"/>
        <item x="48"/>
        <item x="95"/>
        <item x="93"/>
        <item x="47"/>
        <item x="26"/>
        <item x="28"/>
        <item x="0"/>
        <item x="52"/>
        <item x="9"/>
        <item x="59"/>
        <item x="34"/>
        <item x="10"/>
        <item x="15"/>
        <item x="24"/>
        <item x="81"/>
        <item x="46"/>
        <item x="74"/>
        <item x="18"/>
        <item x="32"/>
        <item x="45"/>
        <item x="35"/>
        <item x="30"/>
        <item x="25"/>
        <item x="62"/>
        <item x="14"/>
        <item x="37"/>
        <item x="4"/>
        <item x="69"/>
        <item x="12"/>
        <item x="8"/>
        <item x="86"/>
        <item x="16"/>
        <item x="90"/>
        <item x="61"/>
        <item x="57"/>
        <item x="5"/>
        <item x="43"/>
        <item x="2"/>
        <item x="38"/>
        <item x="49"/>
        <item x="11"/>
        <item x="83"/>
        <item x="94"/>
        <item x="84"/>
        <item x="51"/>
        <item x="79"/>
        <item x="76"/>
        <item x="71"/>
        <item x="68"/>
        <item x="33"/>
        <item x="54"/>
        <item x="3"/>
        <item x="89"/>
        <item x="91"/>
        <item x="17"/>
        <item x="60"/>
        <item x="39"/>
        <item x="44"/>
        <item x="36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showAll="0">
      <items count="4">
        <item x="2"/>
        <item x="1"/>
        <item x="0"/>
        <item t="default"/>
      </items>
    </pivotField>
    <pivotField compact="0" showAll="0"/>
    <pivotField compact="0" numFmtId="3" showAll="0"/>
    <pivotField dataField="1" compact="0" numFmtId="3" showAll="0"/>
    <pivotField dataField="1" compact="0" showAll="0"/>
  </pivotFields>
  <rowFields count="2">
    <field x="4"/>
    <field x="5"/>
  </rowFields>
  <rowItems count="220">
    <i>
      <x v="66"/>
    </i>
    <i r="1">
      <x v="1"/>
    </i>
    <i r="1">
      <x v="2"/>
    </i>
    <i>
      <x v="94"/>
    </i>
    <i r="1">
      <x v="1"/>
    </i>
    <i r="1">
      <x v="2"/>
    </i>
    <i>
      <x v="1"/>
    </i>
    <i r="1">
      <x v="1"/>
    </i>
    <i r="1">
      <x v="2"/>
    </i>
    <i>
      <x v="90"/>
    </i>
    <i r="1">
      <x v="1"/>
    </i>
    <i r="1">
      <x v="2"/>
    </i>
    <i>
      <x v="91"/>
    </i>
    <i r="1">
      <x v="1"/>
    </i>
    <i>
      <x v="13"/>
    </i>
    <i r="1">
      <x v="1"/>
    </i>
    <i>
      <x v="38"/>
    </i>
    <i r="1">
      <x v="1"/>
    </i>
    <i>
      <x v="34"/>
    </i>
    <i r="1">
      <x v="2"/>
    </i>
    <i>
      <x v="10"/>
    </i>
    <i r="1">
      <x v="1"/>
    </i>
    <i r="1">
      <x v="2"/>
    </i>
    <i>
      <x v="14"/>
    </i>
    <i r="1">
      <x v="2"/>
    </i>
    <i>
      <x v="8"/>
    </i>
    <i r="1">
      <x v="1"/>
    </i>
    <i r="1">
      <x v="2"/>
    </i>
    <i>
      <x v="11"/>
    </i>
    <i r="1">
      <x v="1"/>
    </i>
    <i r="1">
      <x v="2"/>
    </i>
    <i>
      <x v="46"/>
    </i>
    <i r="1">
      <x/>
    </i>
    <i r="1">
      <x v="2"/>
    </i>
    <i>
      <x v="2"/>
    </i>
    <i r="1">
      <x v="1"/>
    </i>
    <i>
      <x v="32"/>
    </i>
    <i r="1">
      <x v="1"/>
    </i>
    <i>
      <x v="37"/>
    </i>
    <i r="1">
      <x/>
    </i>
    <i r="1">
      <x v="2"/>
    </i>
    <i>
      <x v="43"/>
    </i>
    <i r="1">
      <x v="1"/>
    </i>
    <i r="1">
      <x v="2"/>
    </i>
    <i>
      <x v="45"/>
    </i>
    <i r="1">
      <x v="2"/>
    </i>
    <i>
      <x v="76"/>
    </i>
    <i r="1">
      <x v="2"/>
    </i>
    <i>
      <x v="20"/>
    </i>
    <i r="1">
      <x v="2"/>
    </i>
    <i>
      <x v="56"/>
    </i>
    <i r="1">
      <x v="2"/>
    </i>
    <i>
      <x v="44"/>
    </i>
    <i r="1">
      <x/>
    </i>
    <i r="1">
      <x v="2"/>
    </i>
    <i>
      <x v="39"/>
    </i>
    <i r="1">
      <x v="2"/>
    </i>
    <i>
      <x v="93"/>
    </i>
    <i r="1">
      <x v="2"/>
    </i>
    <i>
      <x v="84"/>
    </i>
    <i r="1">
      <x v="1"/>
    </i>
    <i>
      <x v="87"/>
    </i>
    <i r="1">
      <x v="2"/>
    </i>
    <i>
      <x v="92"/>
    </i>
    <i r="1">
      <x/>
    </i>
    <i r="1">
      <x v="2"/>
    </i>
    <i>
      <x v="73"/>
    </i>
    <i r="1">
      <x/>
    </i>
    <i r="1">
      <x v="2"/>
    </i>
    <i>
      <x v="55"/>
    </i>
    <i r="1">
      <x v="2"/>
    </i>
    <i>
      <x v="50"/>
    </i>
    <i r="1">
      <x/>
    </i>
    <i r="1">
      <x v="2"/>
    </i>
    <i>
      <x v="59"/>
    </i>
    <i r="1">
      <x v="2"/>
    </i>
    <i>
      <x v="69"/>
    </i>
    <i r="1">
      <x v="2"/>
    </i>
    <i>
      <x v="26"/>
    </i>
    <i r="1">
      <x v="2"/>
    </i>
    <i>
      <x v="48"/>
    </i>
    <i r="1">
      <x v="2"/>
    </i>
    <i>
      <x v="62"/>
    </i>
    <i r="1">
      <x/>
    </i>
    <i r="1">
      <x v="2"/>
    </i>
    <i>
      <x v="63"/>
    </i>
    <i r="1">
      <x v="2"/>
    </i>
    <i>
      <x v="9"/>
    </i>
    <i r="1">
      <x v="2"/>
    </i>
    <i>
      <x v="80"/>
    </i>
    <i r="1">
      <x v="1"/>
    </i>
    <i>
      <x v="7"/>
    </i>
    <i r="1">
      <x v="2"/>
    </i>
    <i>
      <x/>
    </i>
    <i r="1">
      <x v="2"/>
    </i>
    <i>
      <x v="41"/>
    </i>
    <i r="1">
      <x v="1"/>
    </i>
    <i r="1">
      <x v="2"/>
    </i>
    <i>
      <x v="58"/>
    </i>
    <i r="1">
      <x v="2"/>
    </i>
    <i>
      <x v="29"/>
    </i>
    <i r="1">
      <x v="2"/>
    </i>
    <i>
      <x v="22"/>
    </i>
    <i r="1">
      <x/>
    </i>
    <i r="1">
      <x v="2"/>
    </i>
    <i>
      <x v="27"/>
    </i>
    <i r="1">
      <x v="2"/>
    </i>
    <i>
      <x v="89"/>
    </i>
    <i r="1">
      <x/>
    </i>
    <i r="1">
      <x v="2"/>
    </i>
    <i>
      <x v="28"/>
    </i>
    <i r="1">
      <x v="2"/>
    </i>
    <i>
      <x v="65"/>
    </i>
    <i r="1">
      <x v="1"/>
    </i>
    <i r="1">
      <x v="2"/>
    </i>
    <i>
      <x v="57"/>
    </i>
    <i r="1">
      <x v="2"/>
    </i>
    <i>
      <x v="36"/>
    </i>
    <i r="1">
      <x v="2"/>
    </i>
    <i>
      <x v="60"/>
    </i>
    <i r="1">
      <x v="2"/>
    </i>
    <i>
      <x v="96"/>
    </i>
    <i r="1">
      <x v="2"/>
    </i>
    <i>
      <x v="17"/>
    </i>
    <i r="1">
      <x v="2"/>
    </i>
    <i>
      <x v="30"/>
    </i>
    <i r="1">
      <x/>
    </i>
    <i r="1">
      <x v="2"/>
    </i>
    <i>
      <x v="75"/>
    </i>
    <i r="1">
      <x v="2"/>
    </i>
    <i>
      <x v="19"/>
    </i>
    <i r="1">
      <x v="2"/>
    </i>
    <i>
      <x v="86"/>
    </i>
    <i r="1">
      <x/>
    </i>
    <i r="1">
      <x v="2"/>
    </i>
    <i>
      <x v="4"/>
    </i>
    <i r="1">
      <x v="2"/>
    </i>
    <i>
      <x v="54"/>
    </i>
    <i r="1">
      <x v="2"/>
    </i>
    <i>
      <x v="51"/>
    </i>
    <i r="1">
      <x/>
    </i>
    <i r="1">
      <x v="2"/>
    </i>
    <i>
      <x v="24"/>
    </i>
    <i r="1">
      <x v="2"/>
    </i>
    <i>
      <x v="6"/>
    </i>
    <i r="1">
      <x v="2"/>
    </i>
    <i>
      <x v="42"/>
    </i>
    <i r="1">
      <x/>
    </i>
    <i r="1">
      <x v="2"/>
    </i>
    <i>
      <x v="67"/>
    </i>
    <i r="1">
      <x v="2"/>
    </i>
    <i>
      <x v="49"/>
    </i>
    <i r="1">
      <x v="2"/>
    </i>
    <i>
      <x v="31"/>
    </i>
    <i r="1">
      <x v="2"/>
    </i>
    <i>
      <x v="33"/>
    </i>
    <i r="1">
      <x/>
    </i>
    <i r="1">
      <x v="1"/>
    </i>
    <i>
      <x v="77"/>
    </i>
    <i r="1">
      <x v="2"/>
    </i>
    <i>
      <x v="83"/>
    </i>
    <i r="1">
      <x v="2"/>
    </i>
    <i>
      <x v="35"/>
    </i>
    <i r="1">
      <x v="2"/>
    </i>
    <i>
      <x v="88"/>
    </i>
    <i r="1">
      <x/>
    </i>
    <i r="1">
      <x v="2"/>
    </i>
    <i>
      <x v="52"/>
    </i>
    <i r="1">
      <x v="2"/>
    </i>
    <i>
      <x v="23"/>
    </i>
    <i r="1">
      <x v="2"/>
    </i>
    <i>
      <x v="40"/>
    </i>
    <i r="1">
      <x v="2"/>
    </i>
    <i>
      <x v="82"/>
    </i>
    <i r="1">
      <x v="2"/>
    </i>
    <i>
      <x v="85"/>
    </i>
    <i r="1">
      <x v="1"/>
    </i>
    <i>
      <x v="61"/>
    </i>
    <i r="1">
      <x v="2"/>
    </i>
    <i>
      <x v="72"/>
    </i>
    <i r="1">
      <x v="2"/>
    </i>
    <i>
      <x v="64"/>
    </i>
    <i r="1">
      <x v="2"/>
    </i>
    <i>
      <x v="81"/>
    </i>
    <i r="1">
      <x v="2"/>
    </i>
    <i>
      <x v="53"/>
    </i>
    <i r="1">
      <x v="2"/>
    </i>
    <i>
      <x v="12"/>
    </i>
    <i r="1">
      <x v="2"/>
    </i>
    <i>
      <x v="70"/>
    </i>
    <i r="1">
      <x v="2"/>
    </i>
    <i>
      <x v="78"/>
    </i>
    <i r="1">
      <x v="2"/>
    </i>
    <i>
      <x v="95"/>
    </i>
    <i r="1">
      <x v="2"/>
    </i>
    <i>
      <x v="5"/>
    </i>
    <i r="1">
      <x v="2"/>
    </i>
    <i>
      <x v="25"/>
    </i>
    <i r="1">
      <x v="2"/>
    </i>
    <i>
      <x v="15"/>
    </i>
    <i r="1">
      <x v="2"/>
    </i>
    <i>
      <x v="18"/>
    </i>
    <i r="1">
      <x v="2"/>
    </i>
    <i>
      <x v="74"/>
    </i>
    <i r="1">
      <x v="2"/>
    </i>
    <i>
      <x v="68"/>
    </i>
    <i r="1">
      <x v="2"/>
    </i>
    <i>
      <x v="3"/>
    </i>
    <i r="1">
      <x v="2"/>
    </i>
    <i>
      <x v="47"/>
    </i>
    <i r="1">
      <x v="2"/>
    </i>
    <i>
      <x v="16"/>
    </i>
    <i r="1">
      <x v="2"/>
    </i>
    <i>
      <x v="71"/>
    </i>
    <i r="1">
      <x v="2"/>
    </i>
    <i>
      <x v="79"/>
    </i>
    <i r="1">
      <x v="2"/>
    </i>
    <i>
      <x v="21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EU" fld="8" baseField="0" baseItem="0" numFmtId="3"/>
    <dataField name="Sum of Weight" fld="9" baseField="0" baseItem="0" numFmtId="3"/>
  </dataField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043414-1F3A-45B1-B0DF-5D1D4E9793FC}" name="PivotTable7" cacheId="66" applyNumberFormats="0" applyBorderFormats="0" applyFontFormats="0" applyPatternFormats="0" applyAlignmentFormats="0" applyWidthHeightFormats="1" dataCaption="Values" showError="1" updatedVersion="7" minRefreshableVersion="3" useAutoFormatting="1" itemPrintTitles="1" createdVersion="7" indent="0" compact="0" outline="1" outlineData="1" compactData="0" gridDropZones="1" multipleFieldFilters="0">
  <location ref="A3:D283" firstHeaderRow="1" firstDataRow="2" firstDataCol="2"/>
  <pivotFields count="10">
    <pivotField compact="0" showAll="0"/>
    <pivotField compact="0" showAll="0"/>
    <pivotField compact="0" showAll="0"/>
    <pivotField compact="0" showAll="0"/>
    <pivotField axis="axisRow" compact="0" showAll="0" sortType="descending" defaultSubtotal="0">
      <items count="111">
        <item x="57"/>
        <item x="42"/>
        <item x="45"/>
        <item x="55"/>
        <item x="93"/>
        <item x="77"/>
        <item x="109"/>
        <item x="17"/>
        <item x="61"/>
        <item x="74"/>
        <item x="81"/>
        <item x="106"/>
        <item x="0"/>
        <item x="73"/>
        <item x="59"/>
        <item x="85"/>
        <item x="22"/>
        <item x="69"/>
        <item x="108"/>
        <item x="10"/>
        <item x="21"/>
        <item x="105"/>
        <item x="60"/>
        <item x="51"/>
        <item x="29"/>
        <item x="58"/>
        <item x="47"/>
        <item x="88"/>
        <item x="13"/>
        <item x="62"/>
        <item x="39"/>
        <item x="49"/>
        <item x="23"/>
        <item x="1"/>
        <item x="40"/>
        <item x="36"/>
        <item x="78"/>
        <item x="70"/>
        <item x="101"/>
        <item x="56"/>
        <item x="37"/>
        <item x="28"/>
        <item x="32"/>
        <item x="14"/>
        <item x="83"/>
        <item x="96"/>
        <item x="98"/>
        <item x="91"/>
        <item x="43"/>
        <item x="30"/>
        <item x="41"/>
        <item x="11"/>
        <item x="87"/>
        <item x="50"/>
        <item x="18"/>
        <item x="66"/>
        <item x="33"/>
        <item x="19"/>
        <item x="26"/>
        <item x="20"/>
        <item x="104"/>
        <item x="84"/>
        <item x="79"/>
        <item x="54"/>
        <item x="38"/>
        <item x="46"/>
        <item x="44"/>
        <item x="15"/>
        <item x="53"/>
        <item x="68"/>
        <item x="7"/>
        <item x="80"/>
        <item x="6"/>
        <item x="82"/>
        <item x="99"/>
        <item x="25"/>
        <item x="31"/>
        <item x="2"/>
        <item x="3"/>
        <item x="4"/>
        <item x="52"/>
        <item x="89"/>
        <item x="5"/>
        <item x="75"/>
        <item x="16"/>
        <item x="12"/>
        <item x="90"/>
        <item x="48"/>
        <item x="94"/>
        <item x="34"/>
        <item x="92"/>
        <item x="100"/>
        <item x="97"/>
        <item x="63"/>
        <item x="95"/>
        <item x="102"/>
        <item x="35"/>
        <item x="64"/>
        <item x="24"/>
        <item x="71"/>
        <item x="67"/>
        <item x="8"/>
        <item x="103"/>
        <item x="107"/>
        <item x="9"/>
        <item x="65"/>
        <item x="86"/>
        <item x="27"/>
        <item x="110"/>
        <item x="72"/>
        <item x="76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showAll="0">
      <items count="4">
        <item x="1"/>
        <item x="2"/>
        <item x="0"/>
        <item t="default"/>
      </items>
    </pivotField>
    <pivotField compact="0" showAll="0"/>
    <pivotField compact="0" numFmtId="3" showAll="0"/>
    <pivotField dataField="1" compact="0" numFmtId="3" showAll="0"/>
    <pivotField dataField="1" compact="0" showAll="0"/>
  </pivotFields>
  <rowFields count="2">
    <field x="4"/>
    <field x="5"/>
  </rowFields>
  <rowItems count="279">
    <i>
      <x v="75"/>
    </i>
    <i r="1">
      <x/>
    </i>
    <i r="1">
      <x v="1"/>
    </i>
    <i r="1">
      <x v="2"/>
    </i>
    <i>
      <x v="107"/>
    </i>
    <i r="1">
      <x v="1"/>
    </i>
    <i r="1">
      <x v="2"/>
    </i>
    <i>
      <x v="1"/>
    </i>
    <i r="1">
      <x v="1"/>
    </i>
    <i r="1">
      <x v="2"/>
    </i>
    <i>
      <x v="74"/>
    </i>
    <i r="1">
      <x v="1"/>
    </i>
    <i>
      <x v="10"/>
    </i>
    <i r="1">
      <x v="1"/>
    </i>
    <i r="1">
      <x v="2"/>
    </i>
    <i>
      <x v="9"/>
    </i>
    <i r="1">
      <x v="1"/>
    </i>
    <i r="1">
      <x v="2"/>
    </i>
    <i>
      <x v="16"/>
    </i>
    <i r="1">
      <x v="1"/>
    </i>
    <i r="1">
      <x v="2"/>
    </i>
    <i>
      <x v="18"/>
    </i>
    <i r="1">
      <x v="1"/>
    </i>
    <i r="1">
      <x v="2"/>
    </i>
    <i>
      <x v="76"/>
    </i>
    <i r="1">
      <x v="1"/>
    </i>
    <i r="1">
      <x v="2"/>
    </i>
    <i>
      <x v="40"/>
    </i>
    <i r="1">
      <x v="2"/>
    </i>
    <i>
      <x v="43"/>
    </i>
    <i r="1">
      <x/>
    </i>
    <i r="1">
      <x v="2"/>
    </i>
    <i>
      <x v="95"/>
    </i>
    <i r="1">
      <x v="1"/>
    </i>
    <i r="1">
      <x v="2"/>
    </i>
    <i>
      <x v="85"/>
    </i>
    <i r="1">
      <x/>
    </i>
    <i r="1">
      <x v="2"/>
    </i>
    <i>
      <x v="19"/>
    </i>
    <i r="1">
      <x/>
    </i>
    <i r="1">
      <x v="1"/>
    </i>
    <i r="1">
      <x v="2"/>
    </i>
    <i>
      <x v="54"/>
    </i>
    <i r="1">
      <x/>
    </i>
    <i r="1">
      <x v="2"/>
    </i>
    <i>
      <x v="103"/>
    </i>
    <i r="1">
      <x v="1"/>
    </i>
    <i>
      <x v="26"/>
    </i>
    <i r="1">
      <x v="2"/>
    </i>
    <i>
      <x v="102"/>
    </i>
    <i r="1">
      <x v="1"/>
    </i>
    <i r="1">
      <x v="2"/>
    </i>
    <i>
      <x v="13"/>
    </i>
    <i r="1">
      <x v="1"/>
    </i>
    <i r="1">
      <x v="2"/>
    </i>
    <i>
      <x v="87"/>
    </i>
    <i r="1">
      <x v="1"/>
    </i>
    <i r="1">
      <x v="2"/>
    </i>
    <i>
      <x v="44"/>
    </i>
    <i r="1">
      <x v="1"/>
    </i>
    <i r="1">
      <x v="2"/>
    </i>
    <i>
      <x v="64"/>
    </i>
    <i r="1">
      <x v="1"/>
    </i>
    <i r="1">
      <x v="2"/>
    </i>
    <i>
      <x v="2"/>
    </i>
    <i r="1">
      <x v="1"/>
    </i>
    <i r="1">
      <x v="2"/>
    </i>
    <i>
      <x v="51"/>
    </i>
    <i r="1">
      <x/>
    </i>
    <i r="1">
      <x v="2"/>
    </i>
    <i>
      <x v="88"/>
    </i>
    <i r="1">
      <x v="1"/>
    </i>
    <i r="1">
      <x v="2"/>
    </i>
    <i>
      <x v="82"/>
    </i>
    <i r="1">
      <x/>
    </i>
    <i r="1">
      <x v="2"/>
    </i>
    <i>
      <x v="53"/>
    </i>
    <i r="1">
      <x v="1"/>
    </i>
    <i r="1">
      <x v="2"/>
    </i>
    <i>
      <x v="105"/>
    </i>
    <i r="1">
      <x v="2"/>
    </i>
    <i>
      <x v="79"/>
    </i>
    <i r="1">
      <x v="1"/>
    </i>
    <i r="1">
      <x v="2"/>
    </i>
    <i>
      <x v="63"/>
    </i>
    <i r="1">
      <x v="2"/>
    </i>
    <i>
      <x v="32"/>
    </i>
    <i r="1">
      <x v="2"/>
    </i>
    <i>
      <x v="104"/>
    </i>
    <i r="1">
      <x/>
    </i>
    <i r="1">
      <x v="2"/>
    </i>
    <i>
      <x v="71"/>
    </i>
    <i r="1">
      <x v="2"/>
    </i>
    <i>
      <x v="73"/>
    </i>
    <i r="1">
      <x v="1"/>
    </i>
    <i r="1">
      <x v="2"/>
    </i>
    <i>
      <x v="99"/>
    </i>
    <i r="1">
      <x v="2"/>
    </i>
    <i>
      <x v="58"/>
    </i>
    <i r="1">
      <x/>
    </i>
    <i r="1">
      <x v="2"/>
    </i>
    <i>
      <x v="78"/>
    </i>
    <i r="1">
      <x/>
    </i>
    <i r="1">
      <x v="2"/>
    </i>
    <i>
      <x v="12"/>
    </i>
    <i r="1">
      <x/>
    </i>
    <i r="1">
      <x v="2"/>
    </i>
    <i>
      <x v="70"/>
    </i>
    <i r="1">
      <x/>
    </i>
    <i r="1">
      <x v="2"/>
    </i>
    <i>
      <x v="66"/>
    </i>
    <i r="1">
      <x v="2"/>
    </i>
    <i>
      <x v="67"/>
    </i>
    <i r="1">
      <x/>
    </i>
    <i r="1">
      <x v="2"/>
    </i>
    <i>
      <x/>
    </i>
    <i r="1">
      <x v="2"/>
    </i>
    <i>
      <x v="38"/>
    </i>
    <i r="1">
      <x v="1"/>
    </i>
    <i r="1">
      <x v="2"/>
    </i>
    <i>
      <x v="35"/>
    </i>
    <i r="1">
      <x v="2"/>
    </i>
    <i>
      <x v="33"/>
    </i>
    <i r="1">
      <x v="2"/>
    </i>
    <i>
      <x v="8"/>
    </i>
    <i r="1">
      <x v="2"/>
    </i>
    <i>
      <x v="46"/>
    </i>
    <i r="1">
      <x/>
    </i>
    <i r="1">
      <x v="2"/>
    </i>
    <i>
      <x v="56"/>
    </i>
    <i r="1">
      <x v="2"/>
    </i>
    <i>
      <x v="96"/>
    </i>
    <i r="1">
      <x v="1"/>
    </i>
    <i r="1">
      <x v="2"/>
    </i>
    <i>
      <x v="68"/>
    </i>
    <i r="1">
      <x v="2"/>
    </i>
    <i>
      <x v="101"/>
    </i>
    <i r="1">
      <x/>
    </i>
    <i r="1">
      <x v="2"/>
    </i>
    <i>
      <x v="48"/>
    </i>
    <i r="1">
      <x v="1"/>
    </i>
    <i r="1">
      <x v="2"/>
    </i>
    <i>
      <x v="28"/>
    </i>
    <i r="1">
      <x/>
    </i>
    <i r="1">
      <x v="2"/>
    </i>
    <i>
      <x v="42"/>
    </i>
    <i r="1">
      <x v="2"/>
    </i>
    <i>
      <x v="65"/>
    </i>
    <i r="1">
      <x v="2"/>
    </i>
    <i>
      <x v="50"/>
    </i>
    <i r="1">
      <x v="1"/>
    </i>
    <i r="1">
      <x v="2"/>
    </i>
    <i>
      <x v="34"/>
    </i>
    <i r="1">
      <x v="2"/>
    </i>
    <i>
      <x v="3"/>
    </i>
    <i r="1">
      <x/>
    </i>
    <i r="1">
      <x v="2"/>
    </i>
    <i>
      <x v="25"/>
    </i>
    <i r="1">
      <x v="2"/>
    </i>
    <i>
      <x v="91"/>
    </i>
    <i r="1">
      <x v="1"/>
    </i>
    <i r="1">
      <x v="2"/>
    </i>
    <i>
      <x v="23"/>
    </i>
    <i r="1">
      <x/>
    </i>
    <i r="1">
      <x v="2"/>
    </i>
    <i>
      <x v="59"/>
    </i>
    <i r="1">
      <x/>
    </i>
    <i r="1">
      <x v="2"/>
    </i>
    <i>
      <x v="36"/>
    </i>
    <i r="1">
      <x/>
    </i>
    <i r="1">
      <x v="2"/>
    </i>
    <i>
      <x v="62"/>
    </i>
    <i r="1">
      <x v="2"/>
    </i>
    <i>
      <x v="98"/>
    </i>
    <i r="1">
      <x/>
    </i>
    <i r="1">
      <x v="2"/>
    </i>
    <i>
      <x v="110"/>
    </i>
    <i r="1">
      <x v="2"/>
    </i>
    <i>
      <x v="49"/>
    </i>
    <i r="1">
      <x/>
    </i>
    <i r="1">
      <x v="2"/>
    </i>
    <i>
      <x v="84"/>
    </i>
    <i r="1">
      <x/>
    </i>
    <i r="1">
      <x v="2"/>
    </i>
    <i>
      <x v="108"/>
    </i>
    <i r="1">
      <x v="1"/>
    </i>
    <i>
      <x v="39"/>
    </i>
    <i r="1">
      <x/>
    </i>
    <i r="1">
      <x v="1"/>
    </i>
    <i>
      <x v="57"/>
    </i>
    <i r="1">
      <x/>
    </i>
    <i r="1">
      <x v="2"/>
    </i>
    <i>
      <x v="30"/>
    </i>
    <i r="1">
      <x/>
    </i>
    <i r="1">
      <x v="1"/>
    </i>
    <i r="1">
      <x v="2"/>
    </i>
    <i>
      <x v="15"/>
    </i>
    <i r="1">
      <x/>
    </i>
    <i>
      <x v="61"/>
    </i>
    <i r="1">
      <x v="2"/>
    </i>
    <i>
      <x v="7"/>
    </i>
    <i r="1">
      <x v="2"/>
    </i>
    <i>
      <x v="100"/>
    </i>
    <i r="1">
      <x/>
    </i>
    <i r="1">
      <x v="2"/>
    </i>
    <i>
      <x v="37"/>
    </i>
    <i r="1">
      <x v="2"/>
    </i>
    <i>
      <x v="94"/>
    </i>
    <i r="1">
      <x v="2"/>
    </i>
    <i>
      <x v="86"/>
    </i>
    <i r="1">
      <x/>
    </i>
    <i>
      <x v="97"/>
    </i>
    <i r="1">
      <x v="1"/>
    </i>
    <i r="1">
      <x v="2"/>
    </i>
    <i>
      <x v="41"/>
    </i>
    <i r="1">
      <x v="2"/>
    </i>
    <i>
      <x v="29"/>
    </i>
    <i r="1">
      <x v="2"/>
    </i>
    <i>
      <x v="4"/>
    </i>
    <i r="1">
      <x v="2"/>
    </i>
    <i>
      <x v="81"/>
    </i>
    <i r="1">
      <x v="2"/>
    </i>
    <i>
      <x v="93"/>
    </i>
    <i r="1">
      <x v="2"/>
    </i>
    <i>
      <x v="47"/>
    </i>
    <i r="1">
      <x v="2"/>
    </i>
    <i>
      <x v="69"/>
    </i>
    <i r="1">
      <x v="2"/>
    </i>
    <i>
      <x v="72"/>
    </i>
    <i r="1">
      <x v="2"/>
    </i>
    <i>
      <x v="109"/>
    </i>
    <i r="1">
      <x v="2"/>
    </i>
    <i>
      <x v="17"/>
    </i>
    <i r="1">
      <x v="2"/>
    </i>
    <i>
      <x v="92"/>
    </i>
    <i r="1">
      <x v="2"/>
    </i>
    <i>
      <x v="60"/>
    </i>
    <i r="1">
      <x v="2"/>
    </i>
    <i>
      <x v="24"/>
    </i>
    <i r="1">
      <x v="2"/>
    </i>
    <i>
      <x v="21"/>
    </i>
    <i r="1">
      <x v="1"/>
    </i>
    <i r="1">
      <x v="2"/>
    </i>
    <i>
      <x v="20"/>
    </i>
    <i r="1">
      <x v="2"/>
    </i>
    <i>
      <x v="89"/>
    </i>
    <i r="1">
      <x v="2"/>
    </i>
    <i>
      <x v="31"/>
    </i>
    <i r="1">
      <x v="2"/>
    </i>
    <i>
      <x v="5"/>
    </i>
    <i r="1">
      <x v="2"/>
    </i>
    <i>
      <x v="55"/>
    </i>
    <i r="1">
      <x v="2"/>
    </i>
    <i>
      <x v="83"/>
    </i>
    <i r="1">
      <x v="2"/>
    </i>
    <i>
      <x v="22"/>
    </i>
    <i r="1">
      <x v="2"/>
    </i>
    <i>
      <x v="14"/>
    </i>
    <i r="1">
      <x v="1"/>
    </i>
    <i>
      <x v="90"/>
    </i>
    <i r="1">
      <x v="2"/>
    </i>
    <i>
      <x v="80"/>
    </i>
    <i r="1">
      <x/>
    </i>
    <i r="1">
      <x v="2"/>
    </i>
    <i>
      <x v="77"/>
    </i>
    <i r="1">
      <x v="2"/>
    </i>
    <i>
      <x v="27"/>
    </i>
    <i r="1">
      <x v="2"/>
    </i>
    <i>
      <x v="52"/>
    </i>
    <i r="1">
      <x v="2"/>
    </i>
    <i>
      <x v="106"/>
    </i>
    <i r="1">
      <x v="2"/>
    </i>
    <i>
      <x v="6"/>
    </i>
    <i r="1">
      <x v="2"/>
    </i>
    <i>
      <x v="11"/>
    </i>
    <i r="1">
      <x v="2"/>
    </i>
    <i>
      <x v="45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EU" fld="8" baseField="0" baseItem="0" numFmtId="3"/>
    <dataField name="Sum of Weight" fld="9" baseField="0" baseItem="0" numFmtId="3"/>
  </dataField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91"/>
  <sheetViews>
    <sheetView tabSelected="1" topLeftCell="A774" workbookViewId="0">
      <selection activeCell="H785" sqref="H785"/>
    </sheetView>
  </sheetViews>
  <sheetFormatPr defaultRowHeight="15" x14ac:dyDescent="0.25"/>
  <cols>
    <col min="1" max="1" width="16.28515625" style="17" customWidth="1"/>
    <col min="2" max="2" width="14.140625" style="17" customWidth="1"/>
    <col min="3" max="4" width="13.5703125" style="17" bestFit="1" customWidth="1"/>
    <col min="5" max="5" width="14" style="17" customWidth="1"/>
    <col min="6" max="6" width="14.42578125" style="17" customWidth="1"/>
    <col min="7" max="7" width="22.85546875" style="17" customWidth="1"/>
    <col min="8" max="8" width="20.42578125" style="17" bestFit="1" customWidth="1"/>
    <col min="9" max="16384" width="9.140625" style="17"/>
  </cols>
  <sheetData>
    <row r="1" spans="1:6" ht="18.75" x14ac:dyDescent="0.3">
      <c r="A1" s="19" t="s">
        <v>91</v>
      </c>
    </row>
    <row r="2" spans="1:6" ht="18.75" x14ac:dyDescent="0.3">
      <c r="A2" s="37"/>
    </row>
    <row r="3" spans="1:6" x14ac:dyDescent="0.25">
      <c r="A3" s="41">
        <v>41974</v>
      </c>
    </row>
    <row r="4" spans="1:6" ht="45" x14ac:dyDescent="0.25">
      <c r="A4" s="4"/>
      <c r="B4" s="5"/>
      <c r="C4" s="42">
        <v>41974</v>
      </c>
      <c r="D4" s="38" t="s">
        <v>87</v>
      </c>
      <c r="E4" s="39" t="s">
        <v>89</v>
      </c>
      <c r="F4" s="40" t="s">
        <v>90</v>
      </c>
    </row>
    <row r="5" spans="1:6" x14ac:dyDescent="0.25">
      <c r="A5" s="8" t="s">
        <v>2</v>
      </c>
      <c r="B5" s="8" t="s">
        <v>3</v>
      </c>
      <c r="C5" s="4" t="s">
        <v>4</v>
      </c>
      <c r="D5" s="5">
        <v>12964</v>
      </c>
      <c r="E5" s="13">
        <v>-0.14378178455848359</v>
      </c>
      <c r="F5" s="13">
        <v>-3.5000000000000003E-2</v>
      </c>
    </row>
    <row r="6" spans="1:6" x14ac:dyDescent="0.25">
      <c r="A6" s="8"/>
      <c r="B6" s="8" t="s">
        <v>5</v>
      </c>
      <c r="C6" s="4" t="s">
        <v>4</v>
      </c>
      <c r="D6" s="5">
        <v>21579</v>
      </c>
      <c r="E6" s="13">
        <v>0.23428473374134873</v>
      </c>
      <c r="F6" s="13">
        <v>0.223</v>
      </c>
    </row>
    <row r="7" spans="1:6" x14ac:dyDescent="0.25">
      <c r="A7" s="9"/>
      <c r="B7" s="10" t="s">
        <v>6</v>
      </c>
      <c r="C7" s="11"/>
      <c r="D7" s="7">
        <v>34543</v>
      </c>
      <c r="E7" s="15">
        <v>5.882172633643943E-2</v>
      </c>
      <c r="F7" s="15">
        <v>0.11</v>
      </c>
    </row>
    <row r="8" spans="1:6" x14ac:dyDescent="0.25">
      <c r="A8" s="8" t="s">
        <v>7</v>
      </c>
      <c r="B8" s="8" t="s">
        <v>3</v>
      </c>
      <c r="C8" s="4" t="s">
        <v>4</v>
      </c>
      <c r="D8" s="5">
        <v>3004</v>
      </c>
      <c r="E8" s="13">
        <v>1.4522448979591838</v>
      </c>
      <c r="F8" s="13">
        <v>0.90800000000000003</v>
      </c>
    </row>
    <row r="9" spans="1:6" ht="15" customHeight="1" x14ac:dyDescent="0.25">
      <c r="A9" s="8"/>
      <c r="B9" s="8" t="s">
        <v>5</v>
      </c>
      <c r="C9" s="4" t="s">
        <v>4</v>
      </c>
      <c r="D9" s="5">
        <v>29148</v>
      </c>
      <c r="E9" s="13">
        <v>0.11141615191031801</v>
      </c>
      <c r="F9" s="13">
        <v>7.3999999999999996E-2</v>
      </c>
    </row>
    <row r="10" spans="1:6" x14ac:dyDescent="0.25">
      <c r="A10" s="9"/>
      <c r="B10" s="10" t="s">
        <v>6</v>
      </c>
      <c r="C10" s="11"/>
      <c r="D10" s="7">
        <v>32152</v>
      </c>
      <c r="E10" s="15">
        <v>0.17125059196386289</v>
      </c>
      <c r="F10" s="15">
        <v>0.114</v>
      </c>
    </row>
    <row r="11" spans="1:6" ht="15" customHeight="1" x14ac:dyDescent="0.25">
      <c r="A11" s="1" t="s">
        <v>88</v>
      </c>
      <c r="B11" s="2"/>
      <c r="C11" s="3"/>
      <c r="D11" s="6">
        <v>66695</v>
      </c>
      <c r="E11" s="14">
        <v>0.11019558884727423</v>
      </c>
      <c r="F11" s="14">
        <v>0.112</v>
      </c>
    </row>
    <row r="12" spans="1:6" x14ac:dyDescent="0.25">
      <c r="B12" s="21"/>
    </row>
    <row r="13" spans="1:6" x14ac:dyDescent="0.25">
      <c r="A13" s="41">
        <v>42005</v>
      </c>
    </row>
    <row r="14" spans="1:6" ht="30" x14ac:dyDescent="0.25">
      <c r="A14" s="4"/>
      <c r="B14" s="5"/>
      <c r="C14" s="42">
        <v>42005</v>
      </c>
      <c r="D14" s="38" t="s">
        <v>87</v>
      </c>
      <c r="E14" s="39" t="s">
        <v>92</v>
      </c>
      <c r="F14" s="40" t="s">
        <v>90</v>
      </c>
    </row>
    <row r="15" spans="1:6" x14ac:dyDescent="0.25">
      <c r="A15" s="8" t="s">
        <v>2</v>
      </c>
      <c r="B15" s="8" t="s">
        <v>3</v>
      </c>
      <c r="C15" s="4" t="s">
        <v>4</v>
      </c>
      <c r="D15" s="5">
        <v>14016</v>
      </c>
      <c r="E15" s="13">
        <v>0.19856336582863007</v>
      </c>
      <c r="F15" s="13">
        <v>-4.0000000000000001E-3</v>
      </c>
    </row>
    <row r="16" spans="1:6" x14ac:dyDescent="0.25">
      <c r="A16" s="8"/>
      <c r="B16" s="8" t="s">
        <v>5</v>
      </c>
      <c r="C16" s="4" t="s">
        <v>4</v>
      </c>
      <c r="D16" s="5">
        <v>14498</v>
      </c>
      <c r="E16" s="13">
        <v>-5.3593576604216986E-2</v>
      </c>
      <c r="F16" s="13">
        <v>0.185</v>
      </c>
    </row>
    <row r="17" spans="1:6" x14ac:dyDescent="0.25">
      <c r="A17" s="9"/>
      <c r="B17" s="10" t="s">
        <v>6</v>
      </c>
      <c r="C17" s="11"/>
      <c r="D17" s="7">
        <f>D15+D16</f>
        <v>28514</v>
      </c>
      <c r="E17" s="15">
        <v>5.5565838670269867E-2</v>
      </c>
      <c r="F17" s="15">
        <v>0.10199999999999999</v>
      </c>
    </row>
    <row r="18" spans="1:6" x14ac:dyDescent="0.25">
      <c r="A18" s="8" t="s">
        <v>7</v>
      </c>
      <c r="B18" s="8" t="s">
        <v>3</v>
      </c>
      <c r="C18" s="4" t="s">
        <v>4</v>
      </c>
      <c r="D18" s="5">
        <v>1261</v>
      </c>
      <c r="E18" s="13">
        <v>-0.30061009428729896</v>
      </c>
      <c r="F18" s="13">
        <v>0.70599999999999996</v>
      </c>
    </row>
    <row r="19" spans="1:6" x14ac:dyDescent="0.25">
      <c r="A19" s="8"/>
      <c r="B19" s="8" t="s">
        <v>5</v>
      </c>
      <c r="C19" s="4" t="s">
        <v>4</v>
      </c>
      <c r="D19" s="5">
        <v>30370</v>
      </c>
      <c r="E19" s="13">
        <v>1.9435399953005941E-2</v>
      </c>
      <c r="F19" s="13">
        <v>6.6000000000000003E-2</v>
      </c>
    </row>
    <row r="20" spans="1:6" ht="15" customHeight="1" x14ac:dyDescent="0.25">
      <c r="A20" s="9"/>
      <c r="B20" s="10" t="s">
        <v>6</v>
      </c>
      <c r="C20" s="11"/>
      <c r="D20" s="7">
        <f>D18+D19</f>
        <v>31631</v>
      </c>
      <c r="E20" s="15">
        <v>1.1711084383110718E-3</v>
      </c>
      <c r="F20" s="15">
        <v>9.8000000000000004E-2</v>
      </c>
    </row>
    <row r="21" spans="1:6" x14ac:dyDescent="0.25">
      <c r="A21" s="1" t="s">
        <v>88</v>
      </c>
      <c r="B21" s="2"/>
      <c r="C21" s="3"/>
      <c r="D21" s="6">
        <f>D17+D20</f>
        <v>60145</v>
      </c>
      <c r="E21" s="14">
        <v>2.6242599006944561E-2</v>
      </c>
      <c r="F21" s="14">
        <v>0.1</v>
      </c>
    </row>
    <row r="23" spans="1:6" x14ac:dyDescent="0.25">
      <c r="A23" s="41">
        <v>42036</v>
      </c>
    </row>
    <row r="24" spans="1:6" ht="30" x14ac:dyDescent="0.25">
      <c r="A24" s="4"/>
      <c r="B24" s="5"/>
      <c r="C24" s="42">
        <v>42036</v>
      </c>
      <c r="D24" s="38" t="s">
        <v>87</v>
      </c>
      <c r="E24" s="39" t="s">
        <v>93</v>
      </c>
      <c r="F24" s="40" t="s">
        <v>90</v>
      </c>
    </row>
    <row r="25" spans="1:6" x14ac:dyDescent="0.25">
      <c r="A25" s="8" t="s">
        <v>2</v>
      </c>
      <c r="B25" s="8" t="s">
        <v>3</v>
      </c>
      <c r="C25" s="4" t="s">
        <v>4</v>
      </c>
      <c r="D25" s="5">
        <v>10964</v>
      </c>
      <c r="E25" s="13">
        <v>0.16936860068259385</v>
      </c>
      <c r="F25" s="13">
        <v>1.2999999999999999E-2</v>
      </c>
    </row>
    <row r="26" spans="1:6" x14ac:dyDescent="0.25">
      <c r="A26" s="8"/>
      <c r="B26" s="8" t="s">
        <v>5</v>
      </c>
      <c r="C26" s="4" t="s">
        <v>4</v>
      </c>
      <c r="D26" s="5">
        <v>18394</v>
      </c>
      <c r="E26" s="13">
        <v>4.916723705224732E-2</v>
      </c>
      <c r="F26" s="13">
        <v>0.16700000000000001</v>
      </c>
    </row>
    <row r="27" spans="1:6" x14ac:dyDescent="0.25">
      <c r="A27" s="9"/>
      <c r="B27" s="10" t="s">
        <v>6</v>
      </c>
      <c r="C27" s="11"/>
      <c r="D27" s="7">
        <f t="shared" ref="D27" si="0">SUM(D25:D26)</f>
        <v>29358</v>
      </c>
      <c r="E27" s="15">
        <v>9.1050988553590007E-2</v>
      </c>
      <c r="F27" s="15">
        <v>0.10100000000000001</v>
      </c>
    </row>
    <row r="28" spans="1:6" x14ac:dyDescent="0.25">
      <c r="A28" s="8" t="s">
        <v>7</v>
      </c>
      <c r="B28" s="8" t="s">
        <v>3</v>
      </c>
      <c r="C28" s="4" t="s">
        <v>4</v>
      </c>
      <c r="D28" s="5">
        <v>1470</v>
      </c>
      <c r="E28" s="13">
        <v>-0.36114732724902215</v>
      </c>
      <c r="F28" s="13">
        <v>0.51500000000000001</v>
      </c>
    </row>
    <row r="29" spans="1:6" x14ac:dyDescent="0.25">
      <c r="A29" s="8"/>
      <c r="B29" s="8" t="s">
        <v>5</v>
      </c>
      <c r="C29" s="4" t="s">
        <v>4</v>
      </c>
      <c r="D29" s="5">
        <v>26470</v>
      </c>
      <c r="E29" s="13">
        <v>6.0157000961230375E-2</v>
      </c>
      <c r="F29" s="13">
        <v>6.5000000000000002E-2</v>
      </c>
    </row>
    <row r="30" spans="1:6" x14ac:dyDescent="0.25">
      <c r="A30" s="9"/>
      <c r="B30" s="10" t="s">
        <v>6</v>
      </c>
      <c r="C30" s="11"/>
      <c r="D30" s="7">
        <f t="shared" ref="D30" si="1">SUM(D28:D29)</f>
        <v>27940</v>
      </c>
      <c r="E30" s="15">
        <v>2.4606696248487294E-2</v>
      </c>
      <c r="F30" s="15">
        <v>8.8999999999999996E-2</v>
      </c>
    </row>
    <row r="31" spans="1:6" ht="15" customHeight="1" x14ac:dyDescent="0.25">
      <c r="A31" s="43" t="s">
        <v>88</v>
      </c>
      <c r="B31" s="44"/>
      <c r="C31" s="45"/>
      <c r="D31" s="6">
        <f t="shared" ref="D31" si="2">SUM(D27,D30)</f>
        <v>57298</v>
      </c>
      <c r="E31" s="14">
        <v>5.7607471805378667E-2</v>
      </c>
      <c r="F31" s="14">
        <v>9.5000000000000001E-2</v>
      </c>
    </row>
    <row r="33" spans="1:6" ht="15" customHeight="1" x14ac:dyDescent="0.25">
      <c r="A33" s="41">
        <v>42064</v>
      </c>
    </row>
    <row r="34" spans="1:6" ht="30" x14ac:dyDescent="0.25">
      <c r="A34" s="4"/>
      <c r="B34" s="5"/>
      <c r="C34" s="42">
        <v>42064</v>
      </c>
      <c r="D34" s="38" t="s">
        <v>87</v>
      </c>
      <c r="E34" s="39" t="s">
        <v>97</v>
      </c>
      <c r="F34" s="40" t="s">
        <v>90</v>
      </c>
    </row>
    <row r="35" spans="1:6" x14ac:dyDescent="0.25">
      <c r="A35" s="8" t="s">
        <v>2</v>
      </c>
      <c r="B35" s="8" t="s">
        <v>3</v>
      </c>
      <c r="C35" s="4" t="s">
        <v>4</v>
      </c>
      <c r="D35" s="5">
        <v>9058</v>
      </c>
      <c r="E35" s="13">
        <v>-0.15329968218358572</v>
      </c>
      <c r="F35" s="13">
        <v>0.16900000000000001</v>
      </c>
    </row>
    <row r="36" spans="1:6" x14ac:dyDescent="0.25">
      <c r="A36" s="8"/>
      <c r="B36" s="8" t="s">
        <v>5</v>
      </c>
      <c r="C36" s="4" t="s">
        <v>4</v>
      </c>
      <c r="D36" s="5">
        <v>19485</v>
      </c>
      <c r="E36" s="13">
        <v>-7.2761016465213671E-2</v>
      </c>
      <c r="F36" s="13">
        <v>4.9000000000000002E-2</v>
      </c>
    </row>
    <row r="37" spans="1:6" x14ac:dyDescent="0.25">
      <c r="A37" s="9"/>
      <c r="B37" s="10" t="s">
        <v>6</v>
      </c>
      <c r="C37" s="11"/>
      <c r="D37" s="7">
        <v>28543</v>
      </c>
      <c r="E37" s="15">
        <v>-9.993062563067609E-2</v>
      </c>
      <c r="F37" s="15">
        <v>9.0999999999999998E-2</v>
      </c>
    </row>
    <row r="38" spans="1:6" x14ac:dyDescent="0.25">
      <c r="A38" s="8" t="s">
        <v>7</v>
      </c>
      <c r="B38" s="8" t="s">
        <v>3</v>
      </c>
      <c r="C38" s="4" t="s">
        <v>4</v>
      </c>
      <c r="D38" s="5">
        <v>1823</v>
      </c>
      <c r="E38" s="13">
        <v>-0.22819644369178663</v>
      </c>
      <c r="F38" s="13">
        <v>-0.36099999999999999</v>
      </c>
    </row>
    <row r="39" spans="1:6" x14ac:dyDescent="0.25">
      <c r="A39" s="8"/>
      <c r="B39" s="8" t="s">
        <v>5</v>
      </c>
      <c r="C39" s="4" t="s">
        <v>4</v>
      </c>
      <c r="D39" s="5">
        <v>26295</v>
      </c>
      <c r="E39" s="13">
        <v>-2.0597437425506557E-2</v>
      </c>
      <c r="F39" s="13">
        <v>0.06</v>
      </c>
    </row>
    <row r="40" spans="1:6" ht="15" customHeight="1" x14ac:dyDescent="0.25">
      <c r="A40" s="9"/>
      <c r="B40" s="10" t="s">
        <v>6</v>
      </c>
      <c r="C40" s="11"/>
      <c r="D40" s="7">
        <v>28118</v>
      </c>
      <c r="E40" s="15">
        <v>-3.7384457377610404E-2</v>
      </c>
      <c r="F40" s="15">
        <v>2.5000000000000001E-2</v>
      </c>
    </row>
    <row r="41" spans="1:6" x14ac:dyDescent="0.25">
      <c r="A41" s="46" t="s">
        <v>88</v>
      </c>
      <c r="B41" s="47"/>
      <c r="C41" s="48"/>
      <c r="D41" s="6">
        <v>56661</v>
      </c>
      <c r="E41" s="14">
        <v>-6.9941892912248449E-2</v>
      </c>
      <c r="F41" s="14">
        <v>5.8000000000000003E-2</v>
      </c>
    </row>
    <row r="43" spans="1:6" x14ac:dyDescent="0.25">
      <c r="A43" s="41">
        <v>42095</v>
      </c>
      <c r="B43" s="20"/>
    </row>
    <row r="44" spans="1:6" ht="30" x14ac:dyDescent="0.25">
      <c r="A44" s="4"/>
      <c r="B44" s="5"/>
      <c r="C44" s="42">
        <v>42095</v>
      </c>
      <c r="D44" s="38" t="s">
        <v>87</v>
      </c>
      <c r="E44" s="39" t="s">
        <v>98</v>
      </c>
      <c r="F44" s="40" t="s">
        <v>90</v>
      </c>
    </row>
    <row r="45" spans="1:6" x14ac:dyDescent="0.25">
      <c r="A45" s="8" t="s">
        <v>2</v>
      </c>
      <c r="B45" s="8" t="s">
        <v>3</v>
      </c>
      <c r="C45" s="4" t="s">
        <v>4</v>
      </c>
      <c r="D45" s="5">
        <v>8472</v>
      </c>
      <c r="E45" s="13">
        <v>0.1822495115824728</v>
      </c>
      <c r="F45" s="13">
        <v>8.0000000000000002E-3</v>
      </c>
    </row>
    <row r="46" spans="1:6" x14ac:dyDescent="0.25">
      <c r="A46" s="8"/>
      <c r="B46" s="8" t="s">
        <v>5</v>
      </c>
      <c r="C46" s="4" t="s">
        <v>4</v>
      </c>
      <c r="D46" s="5">
        <v>15349</v>
      </c>
      <c r="E46" s="13">
        <v>-7.2904083111862764E-2</v>
      </c>
      <c r="F46" s="13">
        <v>0.113</v>
      </c>
    </row>
    <row r="47" spans="1:6" x14ac:dyDescent="0.25">
      <c r="A47" s="9"/>
      <c r="B47" s="10" t="s">
        <v>6</v>
      </c>
      <c r="C47" s="11"/>
      <c r="D47" s="7">
        <f t="shared" ref="D47" si="3">SUM(D45:D46)</f>
        <v>23821</v>
      </c>
      <c r="E47" s="15">
        <v>4.1733412022595057E-3</v>
      </c>
      <c r="F47" s="15">
        <v>7.0000000000000007E-2</v>
      </c>
    </row>
    <row r="48" spans="1:6" x14ac:dyDescent="0.25">
      <c r="A48" s="8" t="s">
        <v>7</v>
      </c>
      <c r="B48" s="8" t="s">
        <v>3</v>
      </c>
      <c r="C48" s="4" t="s">
        <v>4</v>
      </c>
      <c r="D48" s="5">
        <v>1353</v>
      </c>
      <c r="E48" s="13">
        <v>-0.44865525672371637</v>
      </c>
      <c r="F48" s="13">
        <v>0.28599999999999998</v>
      </c>
    </row>
    <row r="49" spans="1:6" x14ac:dyDescent="0.25">
      <c r="A49" s="8"/>
      <c r="B49" s="8" t="s">
        <v>5</v>
      </c>
      <c r="C49" s="4" t="s">
        <v>4</v>
      </c>
      <c r="D49" s="5">
        <v>26652</v>
      </c>
      <c r="E49" s="13">
        <v>-1.6132009302668979E-2</v>
      </c>
      <c r="F49" s="13">
        <v>0.05</v>
      </c>
    </row>
    <row r="50" spans="1:6" x14ac:dyDescent="0.25">
      <c r="A50" s="9"/>
      <c r="B50" s="10" t="s">
        <v>6</v>
      </c>
      <c r="C50" s="11"/>
      <c r="D50" s="7">
        <f t="shared" ref="D50" si="4">SUM(D48:D49)</f>
        <v>28005</v>
      </c>
      <c r="E50" s="15">
        <v>-5.2059709575872457E-2</v>
      </c>
      <c r="F50" s="15">
        <v>6.4000000000000001E-2</v>
      </c>
    </row>
    <row r="51" spans="1:6" x14ac:dyDescent="0.25">
      <c r="A51" s="49" t="s">
        <v>88</v>
      </c>
      <c r="B51" s="50"/>
      <c r="C51" s="51"/>
      <c r="D51" s="6">
        <f t="shared" ref="D51" si="5">SUM(D47,D50)</f>
        <v>51826</v>
      </c>
      <c r="E51" s="14">
        <v>-2.701586407584718E-2</v>
      </c>
      <c r="F51" s="14">
        <v>6.7000000000000004E-2</v>
      </c>
    </row>
    <row r="52" spans="1:6" x14ac:dyDescent="0.25">
      <c r="B52" s="22"/>
    </row>
    <row r="53" spans="1:6" x14ac:dyDescent="0.25">
      <c r="A53" s="41">
        <v>42125</v>
      </c>
      <c r="B53" s="20"/>
    </row>
    <row r="54" spans="1:6" ht="30" x14ac:dyDescent="0.25">
      <c r="A54" s="4"/>
      <c r="B54" s="5"/>
      <c r="C54" s="42">
        <v>42125</v>
      </c>
      <c r="D54" s="38" t="s">
        <v>87</v>
      </c>
      <c r="E54" s="39" t="s">
        <v>99</v>
      </c>
      <c r="F54" s="40" t="s">
        <v>90</v>
      </c>
    </row>
    <row r="55" spans="1:6" x14ac:dyDescent="0.25">
      <c r="A55" s="8" t="s">
        <v>2</v>
      </c>
      <c r="B55" s="8" t="s">
        <v>3</v>
      </c>
      <c r="C55" s="4" t="s">
        <v>4</v>
      </c>
      <c r="D55" s="5">
        <v>11577</v>
      </c>
      <c r="E55" s="13">
        <v>0.21901653153627462</v>
      </c>
      <c r="F55" s="13">
        <v>2.4E-2</v>
      </c>
    </row>
    <row r="56" spans="1:6" x14ac:dyDescent="0.25">
      <c r="A56" s="8"/>
      <c r="B56" s="8" t="s">
        <v>5</v>
      </c>
      <c r="C56" s="4" t="s">
        <v>4</v>
      </c>
      <c r="D56" s="5">
        <v>19800</v>
      </c>
      <c r="E56" s="13">
        <v>-3.3439101781791554E-2</v>
      </c>
      <c r="F56" s="13">
        <v>9.7000000000000003E-2</v>
      </c>
    </row>
    <row r="57" spans="1:6" x14ac:dyDescent="0.25">
      <c r="A57" s="9"/>
      <c r="B57" s="10" t="s">
        <v>6</v>
      </c>
      <c r="C57" s="11"/>
      <c r="D57" s="7">
        <f t="shared" ref="D57" si="6">SUM(D55:D56)</f>
        <v>31377</v>
      </c>
      <c r="E57" s="15">
        <v>4.6527916750050032E-2</v>
      </c>
      <c r="F57" s="15">
        <v>6.8000000000000005E-2</v>
      </c>
    </row>
    <row r="58" spans="1:6" x14ac:dyDescent="0.25">
      <c r="A58" s="8" t="s">
        <v>7</v>
      </c>
      <c r="B58" s="8" t="s">
        <v>3</v>
      </c>
      <c r="C58" s="4" t="s">
        <v>4</v>
      </c>
      <c r="D58" s="5">
        <v>2507</v>
      </c>
      <c r="E58" s="13">
        <v>-0.2342700061087355</v>
      </c>
      <c r="F58" s="13">
        <v>0.20599999999999999</v>
      </c>
    </row>
    <row r="59" spans="1:6" x14ac:dyDescent="0.25">
      <c r="A59" s="8"/>
      <c r="B59" s="8" t="s">
        <v>5</v>
      </c>
      <c r="C59" s="4" t="s">
        <v>4</v>
      </c>
      <c r="D59" s="5">
        <v>28761</v>
      </c>
      <c r="E59" s="13">
        <v>3.3527382492453642E-2</v>
      </c>
      <c r="F59" s="13">
        <v>4.8000000000000001E-2</v>
      </c>
    </row>
    <row r="60" spans="1:6" x14ac:dyDescent="0.25">
      <c r="A60" s="9"/>
      <c r="B60" s="10" t="s">
        <v>6</v>
      </c>
      <c r="C60" s="11"/>
      <c r="D60" s="7">
        <f t="shared" ref="D60" si="7">SUM(D58:D59)</f>
        <v>31268</v>
      </c>
      <c r="E60" s="15">
        <v>5.3372773455083273E-3</v>
      </c>
      <c r="F60" s="15">
        <v>5.8000000000000003E-2</v>
      </c>
    </row>
    <row r="61" spans="1:6" x14ac:dyDescent="0.25">
      <c r="A61" s="52" t="s">
        <v>88</v>
      </c>
      <c r="B61" s="53"/>
      <c r="C61" s="54"/>
      <c r="D61" s="6">
        <f t="shared" ref="D61" si="8">SUM(D57,D60)</f>
        <v>62645</v>
      </c>
      <c r="E61" s="14">
        <v>2.5554973479143473E-2</v>
      </c>
      <c r="F61" s="14">
        <v>6.3E-2</v>
      </c>
    </row>
    <row r="63" spans="1:6" x14ac:dyDescent="0.25">
      <c r="A63" s="41">
        <v>42156</v>
      </c>
      <c r="B63" s="20"/>
    </row>
    <row r="64" spans="1:6" ht="30" x14ac:dyDescent="0.25">
      <c r="A64" s="4"/>
      <c r="B64" s="5"/>
      <c r="C64" s="42">
        <v>42156</v>
      </c>
      <c r="D64" s="38" t="s">
        <v>87</v>
      </c>
      <c r="E64" s="39" t="s">
        <v>100</v>
      </c>
      <c r="F64" s="40" t="s">
        <v>90</v>
      </c>
    </row>
    <row r="65" spans="1:6" x14ac:dyDescent="0.25">
      <c r="A65" s="8" t="s">
        <v>2</v>
      </c>
      <c r="B65" s="8" t="s">
        <v>3</v>
      </c>
      <c r="C65" s="4" t="s">
        <v>4</v>
      </c>
      <c r="D65" s="5">
        <v>11130</v>
      </c>
      <c r="E65" s="13">
        <v>0.182</v>
      </c>
      <c r="F65" s="13">
        <v>3.5000000000000003E-2</v>
      </c>
    </row>
    <row r="66" spans="1:6" x14ac:dyDescent="0.25">
      <c r="A66" s="8"/>
      <c r="B66" s="8" t="s">
        <v>5</v>
      </c>
      <c r="C66" s="4" t="s">
        <v>4</v>
      </c>
      <c r="D66" s="5">
        <v>16709</v>
      </c>
      <c r="E66" s="13">
        <v>-9.4E-2</v>
      </c>
      <c r="F66" s="13">
        <v>0.08</v>
      </c>
    </row>
    <row r="67" spans="1:6" x14ac:dyDescent="0.25">
      <c r="A67" s="9"/>
      <c r="B67" s="10" t="s">
        <v>6</v>
      </c>
      <c r="C67" s="11"/>
      <c r="D67" s="7">
        <v>27839</v>
      </c>
      <c r="E67" s="15">
        <v>-1E-3</v>
      </c>
      <c r="F67" s="15">
        <v>6.2E-2</v>
      </c>
    </row>
    <row r="68" spans="1:6" x14ac:dyDescent="0.25">
      <c r="A68" s="8" t="s">
        <v>7</v>
      </c>
      <c r="B68" s="8" t="s">
        <v>3</v>
      </c>
      <c r="C68" s="4" t="s">
        <v>4</v>
      </c>
      <c r="D68" s="5">
        <v>1581</v>
      </c>
      <c r="E68" s="13">
        <v>-0.13400000000000001</v>
      </c>
      <c r="F68" s="13">
        <v>0.17899999999999999</v>
      </c>
    </row>
    <row r="69" spans="1:6" x14ac:dyDescent="0.25">
      <c r="A69" s="8"/>
      <c r="B69" s="8" t="s">
        <v>5</v>
      </c>
      <c r="C69" s="4" t="s">
        <v>4</v>
      </c>
      <c r="D69" s="5">
        <v>27512</v>
      </c>
      <c r="E69" s="13">
        <v>-4.0000000000000001E-3</v>
      </c>
      <c r="F69" s="13">
        <v>4.3999999999999997E-2</v>
      </c>
    </row>
    <row r="70" spans="1:6" x14ac:dyDescent="0.25">
      <c r="A70" s="9"/>
      <c r="B70" s="10" t="s">
        <v>6</v>
      </c>
      <c r="C70" s="11"/>
      <c r="D70" s="7">
        <v>29093</v>
      </c>
      <c r="E70" s="15">
        <v>-1.2E-2</v>
      </c>
      <c r="F70" s="15">
        <v>5.1999999999999998E-2</v>
      </c>
    </row>
    <row r="71" spans="1:6" x14ac:dyDescent="0.25">
      <c r="A71" s="55" t="s">
        <v>88</v>
      </c>
      <c r="B71" s="56"/>
      <c r="C71" s="57"/>
      <c r="D71" s="6">
        <v>56932</v>
      </c>
      <c r="E71" s="14">
        <v>-7.0000000000000001E-3</v>
      </c>
      <c r="F71" s="14">
        <v>5.7000000000000002E-2</v>
      </c>
    </row>
    <row r="73" spans="1:6" x14ac:dyDescent="0.25">
      <c r="A73" s="41">
        <v>42186</v>
      </c>
      <c r="B73" s="20"/>
    </row>
    <row r="74" spans="1:6" ht="30" x14ac:dyDescent="0.25">
      <c r="A74" s="4"/>
      <c r="B74" s="5"/>
      <c r="C74" s="42">
        <v>42186</v>
      </c>
      <c r="D74" s="38" t="s">
        <v>87</v>
      </c>
      <c r="E74" s="39" t="s">
        <v>102</v>
      </c>
      <c r="F74" s="40" t="s">
        <v>103</v>
      </c>
    </row>
    <row r="75" spans="1:6" x14ac:dyDescent="0.25">
      <c r="A75" s="8" t="s">
        <v>2</v>
      </c>
      <c r="B75" s="8" t="s">
        <v>3</v>
      </c>
      <c r="C75" s="4" t="s">
        <v>4</v>
      </c>
      <c r="D75" s="5">
        <v>12610</v>
      </c>
      <c r="E75" s="13">
        <v>0.13287215883568412</v>
      </c>
      <c r="F75" s="13">
        <v>0.13287215883568412</v>
      </c>
    </row>
    <row r="76" spans="1:6" x14ac:dyDescent="0.25">
      <c r="A76" s="8"/>
      <c r="B76" s="8" t="s">
        <v>5</v>
      </c>
      <c r="C76" s="4" t="s">
        <v>4</v>
      </c>
      <c r="D76" s="5">
        <v>16609</v>
      </c>
      <c r="E76" s="13">
        <v>-9.3642564802182804E-2</v>
      </c>
      <c r="F76" s="13">
        <v>-9.3642564802182804E-2</v>
      </c>
    </row>
    <row r="77" spans="1:6" x14ac:dyDescent="0.25">
      <c r="A77" s="9"/>
      <c r="B77" s="10" t="s">
        <v>6</v>
      </c>
      <c r="C77" s="11"/>
      <c r="D77" s="7">
        <f t="shared" ref="D77" si="9">SUM(D75:D76)</f>
        <v>29219</v>
      </c>
      <c r="E77" s="15">
        <v>-8.0458989679522003E-3</v>
      </c>
      <c r="F77" s="15">
        <v>-8.0458989679522003E-3</v>
      </c>
    </row>
    <row r="78" spans="1:6" x14ac:dyDescent="0.25">
      <c r="A78" s="8" t="s">
        <v>7</v>
      </c>
      <c r="B78" s="8" t="s">
        <v>3</v>
      </c>
      <c r="C78" s="4" t="s">
        <v>4</v>
      </c>
      <c r="D78" s="5">
        <v>1462</v>
      </c>
      <c r="E78" s="13">
        <v>-0.49394254067151261</v>
      </c>
      <c r="F78" s="13">
        <v>-0.49394254067151261</v>
      </c>
    </row>
    <row r="79" spans="1:6" x14ac:dyDescent="0.25">
      <c r="A79" s="8"/>
      <c r="B79" s="8" t="s">
        <v>5</v>
      </c>
      <c r="C79" s="4" t="s">
        <v>4</v>
      </c>
      <c r="D79" s="5">
        <v>28909</v>
      </c>
      <c r="E79" s="13">
        <v>-6.1761651304686485E-2</v>
      </c>
      <c r="F79" s="13">
        <v>-6.1761651304686485E-2</v>
      </c>
    </row>
    <row r="80" spans="1:6" x14ac:dyDescent="0.25">
      <c r="A80" s="9"/>
      <c r="B80" s="10" t="s">
        <v>6</v>
      </c>
      <c r="C80" s="11"/>
      <c r="D80" s="7">
        <f t="shared" ref="D80" si="10">SUM(D78:D79)</f>
        <v>30371</v>
      </c>
      <c r="E80" s="15">
        <v>-9.8810124328654936E-2</v>
      </c>
      <c r="F80" s="15">
        <v>-9.8810124328654936E-2</v>
      </c>
    </row>
    <row r="81" spans="1:8" x14ac:dyDescent="0.25">
      <c r="A81" s="58" t="s">
        <v>88</v>
      </c>
      <c r="B81" s="59"/>
      <c r="C81" s="60"/>
      <c r="D81" s="6">
        <f t="shared" ref="D81" si="11">SUM(D77,D80)</f>
        <v>59590</v>
      </c>
      <c r="E81" s="14">
        <v>-5.6478300109251547E-2</v>
      </c>
      <c r="F81" s="14">
        <v>-5.6478300109251547E-2</v>
      </c>
    </row>
    <row r="83" spans="1:8" x14ac:dyDescent="0.25">
      <c r="A83" s="41">
        <v>42217</v>
      </c>
      <c r="B83" s="20"/>
    </row>
    <row r="84" spans="1:8" ht="30" x14ac:dyDescent="0.25">
      <c r="A84" s="4"/>
      <c r="B84" s="5"/>
      <c r="C84" s="42">
        <v>42217</v>
      </c>
      <c r="D84" s="38" t="s">
        <v>87</v>
      </c>
      <c r="E84" s="39" t="s">
        <v>101</v>
      </c>
      <c r="F84" s="40" t="s">
        <v>103</v>
      </c>
    </row>
    <row r="85" spans="1:8" x14ac:dyDescent="0.25">
      <c r="A85" s="8" t="s">
        <v>2</v>
      </c>
      <c r="B85" s="8" t="s">
        <v>3</v>
      </c>
      <c r="C85" s="4" t="s">
        <v>4</v>
      </c>
      <c r="D85" s="5">
        <v>11744</v>
      </c>
      <c r="E85" s="13">
        <v>-7.1840670196791273E-2</v>
      </c>
      <c r="F85" s="13">
        <v>2.3965691220988902E-2</v>
      </c>
      <c r="H85" s="13"/>
    </row>
    <row r="86" spans="1:8" x14ac:dyDescent="0.25">
      <c r="A86" s="8"/>
      <c r="B86" s="8" t="s">
        <v>5</v>
      </c>
      <c r="C86" s="4" t="s">
        <v>4</v>
      </c>
      <c r="D86" s="5">
        <v>16733</v>
      </c>
      <c r="E86" s="13">
        <v>-0.17245301681503461</v>
      </c>
      <c r="F86" s="13">
        <v>-0.13498508237125437</v>
      </c>
      <c r="H86" s="13"/>
    </row>
    <row r="87" spans="1:8" x14ac:dyDescent="0.25">
      <c r="A87" s="9"/>
      <c r="B87" s="10" t="s">
        <v>6</v>
      </c>
      <c r="C87" s="11"/>
      <c r="D87" s="7">
        <f>SUM(D85:D86)</f>
        <v>28477</v>
      </c>
      <c r="E87" s="15">
        <v>-0.1337267666474006</v>
      </c>
      <c r="F87" s="15">
        <v>-7.4331370630043803E-2</v>
      </c>
      <c r="H87" s="13"/>
    </row>
    <row r="88" spans="1:8" x14ac:dyDescent="0.25">
      <c r="A88" s="8" t="s">
        <v>7</v>
      </c>
      <c r="B88" s="8" t="s">
        <v>3</v>
      </c>
      <c r="C88" s="4" t="s">
        <v>4</v>
      </c>
      <c r="D88" s="5">
        <v>1878</v>
      </c>
      <c r="E88" s="13">
        <v>-0.24182478805006055</v>
      </c>
      <c r="F88" s="13">
        <v>-0.3775624301155423</v>
      </c>
      <c r="H88" s="13"/>
    </row>
    <row r="89" spans="1:8" x14ac:dyDescent="0.25">
      <c r="A89" s="8"/>
      <c r="B89" s="8" t="s">
        <v>5</v>
      </c>
      <c r="C89" s="4" t="s">
        <v>4</v>
      </c>
      <c r="D89" s="5">
        <v>29832</v>
      </c>
      <c r="E89" s="13">
        <v>-2.1259842519685039E-2</v>
      </c>
      <c r="F89" s="13">
        <v>-4.1620439861645889E-2</v>
      </c>
    </row>
    <row r="90" spans="1:8" x14ac:dyDescent="0.25">
      <c r="A90" s="9"/>
      <c r="B90" s="10" t="s">
        <v>6</v>
      </c>
      <c r="C90" s="11"/>
      <c r="D90" s="7">
        <f>SUM(D88:D89)</f>
        <v>31710</v>
      </c>
      <c r="E90" s="15">
        <v>-3.783718178232242E-2</v>
      </c>
      <c r="F90" s="15">
        <v>-6.8663926310420356E-2</v>
      </c>
    </row>
    <row r="91" spans="1:8" x14ac:dyDescent="0.25">
      <c r="A91" s="61" t="s">
        <v>88</v>
      </c>
      <c r="B91" s="62"/>
      <c r="C91" s="63"/>
      <c r="D91" s="6">
        <f t="shared" ref="D91" si="12">SUM(D87,D90)</f>
        <v>60187</v>
      </c>
      <c r="E91" s="14">
        <v>-8.5720795989670362E-2</v>
      </c>
      <c r="F91" s="14">
        <v>-7.1402544442463189E-2</v>
      </c>
    </row>
    <row r="93" spans="1:8" x14ac:dyDescent="0.25">
      <c r="A93" s="41">
        <v>42248</v>
      </c>
      <c r="B93" s="20"/>
    </row>
    <row r="94" spans="1:8" ht="45" x14ac:dyDescent="0.25">
      <c r="A94" s="4"/>
      <c r="B94" s="5"/>
      <c r="C94" s="42">
        <v>42248</v>
      </c>
      <c r="D94" s="38" t="s">
        <v>87</v>
      </c>
      <c r="E94" s="39" t="s">
        <v>106</v>
      </c>
      <c r="F94" s="40" t="s">
        <v>103</v>
      </c>
    </row>
    <row r="95" spans="1:8" x14ac:dyDescent="0.25">
      <c r="A95" s="8" t="s">
        <v>2</v>
      </c>
      <c r="B95" s="8" t="s">
        <v>3</v>
      </c>
      <c r="C95" s="4" t="s">
        <v>4</v>
      </c>
      <c r="D95" s="5">
        <v>14428</v>
      </c>
      <c r="E95" s="68">
        <v>0.31139792764951829</v>
      </c>
      <c r="F95" s="68">
        <v>0.11487379980451906</v>
      </c>
    </row>
    <row r="96" spans="1:8" x14ac:dyDescent="0.25">
      <c r="A96" s="8"/>
      <c r="B96" s="8" t="s">
        <v>5</v>
      </c>
      <c r="C96" s="4" t="s">
        <v>4</v>
      </c>
      <c r="D96" s="5">
        <v>15608</v>
      </c>
      <c r="E96" s="68">
        <v>-0.20342962131264672</v>
      </c>
      <c r="F96" s="68">
        <v>-0.15805225408073753</v>
      </c>
    </row>
    <row r="97" spans="1:6" x14ac:dyDescent="0.25">
      <c r="A97" s="9"/>
      <c r="B97" s="10" t="s">
        <v>6</v>
      </c>
      <c r="C97" s="11"/>
      <c r="D97" s="7">
        <f t="shared" ref="D97" si="13">SUM(D95:D96)</f>
        <v>30036</v>
      </c>
      <c r="E97" s="15">
        <v>-1.8303046149823508E-2</v>
      </c>
      <c r="F97" s="15">
        <v>-5.5883777239709442E-2</v>
      </c>
    </row>
    <row r="98" spans="1:6" x14ac:dyDescent="0.25">
      <c r="A98" s="8" t="s">
        <v>7</v>
      </c>
      <c r="B98" s="8" t="s">
        <v>3</v>
      </c>
      <c r="C98" s="4" t="s">
        <v>4</v>
      </c>
      <c r="D98" s="5">
        <v>1722</v>
      </c>
      <c r="E98" s="68">
        <v>-0.39494026704146168</v>
      </c>
      <c r="F98" s="68">
        <v>-0.38358499756453968</v>
      </c>
    </row>
    <row r="99" spans="1:6" x14ac:dyDescent="0.25">
      <c r="A99" s="8"/>
      <c r="B99" s="8" t="s">
        <v>5</v>
      </c>
      <c r="C99" s="4" t="s">
        <v>4</v>
      </c>
      <c r="D99" s="5">
        <v>31217</v>
      </c>
      <c r="E99" s="68">
        <v>-7.0369267421083972E-2</v>
      </c>
      <c r="F99" s="68">
        <v>-5.1796104224639511E-2</v>
      </c>
    </row>
    <row r="100" spans="1:6" x14ac:dyDescent="0.25">
      <c r="A100" s="9"/>
      <c r="B100" s="10" t="s">
        <v>6</v>
      </c>
      <c r="C100" s="11"/>
      <c r="D100" s="7">
        <f t="shared" ref="D100" si="14">SUM(D98:D99)</f>
        <v>32939</v>
      </c>
      <c r="E100" s="15">
        <v>-9.572832592104541E-2</v>
      </c>
      <c r="F100" s="15">
        <v>-7.8227464980016301E-2</v>
      </c>
    </row>
    <row r="101" spans="1:6" x14ac:dyDescent="0.25">
      <c r="A101" s="65" t="s">
        <v>88</v>
      </c>
      <c r="B101" s="66"/>
      <c r="C101" s="67"/>
      <c r="D101" s="6">
        <f t="shared" ref="D101" si="15">SUM(D97,D100)</f>
        <v>62975</v>
      </c>
      <c r="E101" s="14">
        <v>-6.0383157769090749E-2</v>
      </c>
      <c r="F101" s="14">
        <v>-6.7634649429362939E-2</v>
      </c>
    </row>
    <row r="103" spans="1:6" x14ac:dyDescent="0.25">
      <c r="A103" s="41">
        <v>42278</v>
      </c>
      <c r="B103" s="20"/>
    </row>
    <row r="104" spans="1:6" ht="30" x14ac:dyDescent="0.25">
      <c r="A104" s="4"/>
      <c r="B104" s="5"/>
      <c r="C104" s="42">
        <v>42278</v>
      </c>
      <c r="D104" s="38" t="s">
        <v>87</v>
      </c>
      <c r="E104" s="39" t="s">
        <v>108</v>
      </c>
      <c r="F104" s="40" t="s">
        <v>103</v>
      </c>
    </row>
    <row r="105" spans="1:6" x14ac:dyDescent="0.25">
      <c r="A105" s="8" t="s">
        <v>2</v>
      </c>
      <c r="B105" s="8" t="s">
        <v>3</v>
      </c>
      <c r="C105" s="4" t="s">
        <v>4</v>
      </c>
      <c r="D105" s="5">
        <v>13425</v>
      </c>
      <c r="E105" s="68">
        <v>6.2188464277237121E-2</v>
      </c>
      <c r="F105" s="68">
        <v>0.10083289404322615</v>
      </c>
    </row>
    <row r="106" spans="1:6" x14ac:dyDescent="0.25">
      <c r="A106" s="8"/>
      <c r="B106" s="8" t="s">
        <v>5</v>
      </c>
      <c r="C106" s="4" t="s">
        <v>4</v>
      </c>
      <c r="D106" s="5">
        <v>17240</v>
      </c>
      <c r="E106" s="68">
        <v>-9.3204292026088792E-2</v>
      </c>
      <c r="F106" s="68">
        <v>-0.14207204054386852</v>
      </c>
    </row>
    <row r="107" spans="1:6" x14ac:dyDescent="0.25">
      <c r="A107" s="9"/>
      <c r="B107" s="10" t="s">
        <v>6</v>
      </c>
      <c r="C107" s="11"/>
      <c r="D107" s="7">
        <v>30665</v>
      </c>
      <c r="E107" s="15">
        <v>-3.1152254273166726E-2</v>
      </c>
      <c r="F107" s="15">
        <v>-4.9600244027742102E-2</v>
      </c>
    </row>
    <row r="108" spans="1:6" x14ac:dyDescent="0.25">
      <c r="A108" s="8" t="s">
        <v>7</v>
      </c>
      <c r="B108" s="8" t="s">
        <v>3</v>
      </c>
      <c r="C108" s="4" t="s">
        <v>4</v>
      </c>
      <c r="D108" s="5">
        <v>2448</v>
      </c>
      <c r="E108" s="68">
        <v>-3.6599763872491142E-2</v>
      </c>
      <c r="F108" s="68">
        <v>-0.30159025388263738</v>
      </c>
    </row>
    <row r="109" spans="1:6" x14ac:dyDescent="0.25">
      <c r="A109" s="8"/>
      <c r="B109" s="8" t="s">
        <v>5</v>
      </c>
      <c r="C109" s="4" t="s">
        <v>4</v>
      </c>
      <c r="D109" s="5">
        <v>31868</v>
      </c>
      <c r="E109" s="68">
        <v>-3.3482955234744635E-2</v>
      </c>
      <c r="F109" s="68">
        <v>-4.707299521291574E-2</v>
      </c>
    </row>
    <row r="110" spans="1:6" x14ac:dyDescent="0.25">
      <c r="A110" s="9"/>
      <c r="B110" s="10" t="s">
        <v>6</v>
      </c>
      <c r="C110" s="11"/>
      <c r="D110" s="7">
        <v>34316</v>
      </c>
      <c r="E110" s="15">
        <v>-3.3705966829048514E-2</v>
      </c>
      <c r="F110" s="15">
        <v>-6.6819628130479009E-2</v>
      </c>
    </row>
    <row r="111" spans="1:6" x14ac:dyDescent="0.25">
      <c r="A111" s="69" t="s">
        <v>88</v>
      </c>
      <c r="B111" s="70"/>
      <c r="C111" s="71"/>
      <c r="D111" s="6">
        <v>64981</v>
      </c>
      <c r="E111" s="14">
        <v>-3.2502531117860757E-2</v>
      </c>
      <c r="F111" s="14">
        <v>-5.8668632420499064E-2</v>
      </c>
    </row>
    <row r="113" spans="1:6" x14ac:dyDescent="0.25">
      <c r="A113" s="41">
        <v>42309</v>
      </c>
      <c r="B113" s="20"/>
    </row>
    <row r="114" spans="1:6" ht="45" x14ac:dyDescent="0.25">
      <c r="A114" s="4"/>
      <c r="B114" s="5"/>
      <c r="C114" s="42">
        <v>42309</v>
      </c>
      <c r="D114" s="38" t="s">
        <v>87</v>
      </c>
      <c r="E114" s="39" t="s">
        <v>109</v>
      </c>
      <c r="F114" s="40" t="s">
        <v>103</v>
      </c>
    </row>
    <row r="115" spans="1:6" x14ac:dyDescent="0.25">
      <c r="A115" s="8" t="s">
        <v>2</v>
      </c>
      <c r="B115" s="8" t="s">
        <v>3</v>
      </c>
      <c r="C115" s="4" t="s">
        <v>4</v>
      </c>
      <c r="D115" s="5">
        <v>15297</v>
      </c>
      <c r="E115" s="68">
        <v>0.22346636807166281</v>
      </c>
      <c r="F115" s="68">
        <v>0.1264183687091176</v>
      </c>
    </row>
    <row r="116" spans="1:6" x14ac:dyDescent="0.25">
      <c r="A116" s="8"/>
      <c r="B116" s="8" t="s">
        <v>5</v>
      </c>
      <c r="C116" s="4" t="s">
        <v>4</v>
      </c>
      <c r="D116" s="5">
        <v>18146</v>
      </c>
      <c r="E116" s="68">
        <v>-6.8862889983579645E-2</v>
      </c>
      <c r="F116" s="68">
        <v>-0.12730885046409834</v>
      </c>
    </row>
    <row r="117" spans="1:6" x14ac:dyDescent="0.25">
      <c r="A117" s="9"/>
      <c r="B117" s="10" t="s">
        <v>6</v>
      </c>
      <c r="C117" s="11"/>
      <c r="D117" s="7">
        <v>33443</v>
      </c>
      <c r="E117" s="15">
        <v>4.5387765308993154E-2</v>
      </c>
      <c r="F117" s="15">
        <v>-3.019154738865789E-2</v>
      </c>
    </row>
    <row r="118" spans="1:6" x14ac:dyDescent="0.25">
      <c r="A118" s="8" t="s">
        <v>7</v>
      </c>
      <c r="B118" s="8" t="s">
        <v>3</v>
      </c>
      <c r="C118" s="4" t="s">
        <v>4</v>
      </c>
      <c r="D118" s="5">
        <v>1404</v>
      </c>
      <c r="E118" s="68">
        <v>-0.57774436090225567</v>
      </c>
      <c r="F118" s="68">
        <v>-0.36681346782213381</v>
      </c>
    </row>
    <row r="119" spans="1:6" x14ac:dyDescent="0.25">
      <c r="A119" s="8"/>
      <c r="B119" s="8" t="s">
        <v>5</v>
      </c>
      <c r="C119" s="4" t="s">
        <v>4</v>
      </c>
      <c r="D119" s="5">
        <v>33021</v>
      </c>
      <c r="E119" s="68">
        <v>6.4616416227254716E-3</v>
      </c>
      <c r="F119" s="68">
        <v>-3.6140003610265606E-2</v>
      </c>
    </row>
    <row r="120" spans="1:6" x14ac:dyDescent="0.25">
      <c r="A120" s="9"/>
      <c r="B120" s="10" t="s">
        <v>6</v>
      </c>
      <c r="C120" s="11"/>
      <c r="D120" s="7">
        <v>34425</v>
      </c>
      <c r="E120" s="15">
        <v>-4.7296175347318316E-2</v>
      </c>
      <c r="F120" s="15">
        <v>-6.2782219526014274E-2</v>
      </c>
    </row>
    <row r="121" spans="1:6" x14ac:dyDescent="0.25">
      <c r="A121" s="72" t="s">
        <v>88</v>
      </c>
      <c r="B121" s="73"/>
      <c r="C121" s="74"/>
      <c r="D121" s="6">
        <v>67868</v>
      </c>
      <c r="E121" s="14">
        <v>-3.7724770642201836E-3</v>
      </c>
      <c r="F121" s="14">
        <v>-4.7380304137060895E-2</v>
      </c>
    </row>
    <row r="123" spans="1:6" x14ac:dyDescent="0.25">
      <c r="A123" s="41">
        <v>42339</v>
      </c>
      <c r="B123" s="20"/>
    </row>
    <row r="124" spans="1:6" ht="45" x14ac:dyDescent="0.25">
      <c r="A124" s="4"/>
      <c r="B124" s="5"/>
      <c r="C124" s="42">
        <v>42339</v>
      </c>
      <c r="D124" s="38" t="s">
        <v>87</v>
      </c>
      <c r="E124" s="39" t="s">
        <v>110</v>
      </c>
      <c r="F124" s="40" t="s">
        <v>103</v>
      </c>
    </row>
    <row r="125" spans="1:6" x14ac:dyDescent="0.25">
      <c r="A125" s="8" t="s">
        <v>2</v>
      </c>
      <c r="B125" s="8" t="s">
        <v>3</v>
      </c>
      <c r="C125" s="4" t="s">
        <v>4</v>
      </c>
      <c r="D125" s="5">
        <v>10971</v>
      </c>
      <c r="E125" s="68">
        <v>-0.15373341561246529</v>
      </c>
      <c r="F125" s="68">
        <v>7.6592767381880048E-2</v>
      </c>
    </row>
    <row r="126" spans="1:6" x14ac:dyDescent="0.25">
      <c r="A126" s="8"/>
      <c r="B126" s="8" t="s">
        <v>5</v>
      </c>
      <c r="C126" s="4" t="s">
        <v>4</v>
      </c>
      <c r="D126" s="5">
        <v>16658</v>
      </c>
      <c r="E126" s="68">
        <v>-0.22804578525418231</v>
      </c>
      <c r="F126" s="68">
        <v>-0.14569693278519347</v>
      </c>
    </row>
    <row r="127" spans="1:6" x14ac:dyDescent="0.25">
      <c r="A127" s="9"/>
      <c r="B127" s="10" t="s">
        <v>6</v>
      </c>
      <c r="C127" s="11"/>
      <c r="D127" s="7">
        <v>27629</v>
      </c>
      <c r="E127" s="15">
        <v>-0.2001563268969111</v>
      </c>
      <c r="F127" s="15">
        <v>-6.0912563445136306E-2</v>
      </c>
    </row>
    <row r="128" spans="1:6" x14ac:dyDescent="0.25">
      <c r="A128" s="8" t="s">
        <v>7</v>
      </c>
      <c r="B128" s="8" t="s">
        <v>3</v>
      </c>
      <c r="C128" s="4" t="s">
        <v>4</v>
      </c>
      <c r="D128" s="5">
        <v>1976</v>
      </c>
      <c r="E128" s="68">
        <v>-0.3428666444961756</v>
      </c>
      <c r="F128" s="68">
        <v>-0.36259877085162423</v>
      </c>
    </row>
    <row r="129" spans="1:6" x14ac:dyDescent="0.25">
      <c r="A129" s="8"/>
      <c r="B129" s="8" t="s">
        <v>5</v>
      </c>
      <c r="C129" s="4" t="s">
        <v>4</v>
      </c>
      <c r="D129" s="5">
        <v>28787</v>
      </c>
      <c r="E129" s="68">
        <v>-1.2215626393988264E-2</v>
      </c>
      <c r="F129" s="68">
        <v>-3.2466437648844021E-2</v>
      </c>
    </row>
    <row r="130" spans="1:6" x14ac:dyDescent="0.25">
      <c r="A130" s="9"/>
      <c r="B130" s="10" t="s">
        <v>6</v>
      </c>
      <c r="C130" s="11"/>
      <c r="D130" s="7">
        <v>30763</v>
      </c>
      <c r="E130" s="15">
        <v>-4.3141524105754274E-2</v>
      </c>
      <c r="F130" s="15">
        <v>-5.9729989704226098E-2</v>
      </c>
    </row>
    <row r="131" spans="1:6" x14ac:dyDescent="0.25">
      <c r="A131" s="75" t="s">
        <v>88</v>
      </c>
      <c r="B131" s="76"/>
      <c r="C131" s="77"/>
      <c r="D131" s="6">
        <v>58392</v>
      </c>
      <c r="E131" s="14">
        <v>-0.12446583599478206</v>
      </c>
      <c r="F131" s="14">
        <v>-6.0297845931189399E-2</v>
      </c>
    </row>
    <row r="133" spans="1:6" x14ac:dyDescent="0.25">
      <c r="A133" s="41">
        <v>42370</v>
      </c>
      <c r="B133" s="20"/>
    </row>
    <row r="134" spans="1:6" ht="30" x14ac:dyDescent="0.25">
      <c r="A134" s="4"/>
      <c r="B134" s="5"/>
      <c r="C134" s="42">
        <v>42370</v>
      </c>
      <c r="D134" s="38" t="s">
        <v>87</v>
      </c>
      <c r="E134" s="39" t="s">
        <v>112</v>
      </c>
      <c r="F134" s="40" t="s">
        <v>103</v>
      </c>
    </row>
    <row r="135" spans="1:6" x14ac:dyDescent="0.25">
      <c r="A135" s="8" t="s">
        <v>2</v>
      </c>
      <c r="B135" s="8" t="s">
        <v>3</v>
      </c>
      <c r="C135" s="4" t="s">
        <v>4</v>
      </c>
      <c r="D135" s="5">
        <f>'Yearly Stats'!D43</f>
        <v>14718</v>
      </c>
      <c r="E135" s="68">
        <f>'Yearly Stats'!D52</f>
        <v>5.0085616438356163E-2</v>
      </c>
      <c r="F135" s="68">
        <v>7.1144198462742211E-2</v>
      </c>
    </row>
    <row r="136" spans="1:6" x14ac:dyDescent="0.25">
      <c r="A136" s="8"/>
      <c r="B136" s="8" t="s">
        <v>5</v>
      </c>
      <c r="C136" s="4" t="s">
        <v>4</v>
      </c>
      <c r="D136" s="5">
        <f>'Yearly Stats'!D44</f>
        <v>15141</v>
      </c>
      <c r="E136" s="68">
        <f>'Yearly Stats'!D53</f>
        <v>4.4350944957925229E-2</v>
      </c>
      <c r="F136" s="68">
        <v>-0.12486060459929474</v>
      </c>
    </row>
    <row r="137" spans="1:6" x14ac:dyDescent="0.25">
      <c r="A137" s="9"/>
      <c r="B137" s="10" t="s">
        <v>6</v>
      </c>
      <c r="C137" s="11"/>
      <c r="D137" s="7">
        <f>'Yearly Stats'!D45</f>
        <v>29859</v>
      </c>
      <c r="E137" s="15">
        <f>'Yearly Stats'!D54</f>
        <v>4.716981132075472E-2</v>
      </c>
      <c r="F137" s="15">
        <v>-4.7299020143518014E-2</v>
      </c>
    </row>
    <row r="138" spans="1:6" x14ac:dyDescent="0.25">
      <c r="A138" s="8" t="s">
        <v>7</v>
      </c>
      <c r="B138" s="8" t="s">
        <v>3</v>
      </c>
      <c r="C138" s="4" t="s">
        <v>4</v>
      </c>
      <c r="D138" s="5">
        <f>'Yearly Stats'!D46</f>
        <v>1702</v>
      </c>
      <c r="E138" s="68">
        <f>'Yearly Stats'!D55</f>
        <v>0.34972244250594764</v>
      </c>
      <c r="F138" s="68">
        <v>-0.31363785021258039</v>
      </c>
    </row>
    <row r="139" spans="1:6" x14ac:dyDescent="0.25">
      <c r="A139" s="8"/>
      <c r="B139" s="8" t="s">
        <v>5</v>
      </c>
      <c r="C139" s="4" t="s">
        <v>4</v>
      </c>
      <c r="D139" s="5">
        <f>'Yearly Stats'!D47</f>
        <v>30253</v>
      </c>
      <c r="E139" s="68">
        <f>'Yearly Stats'!D56</f>
        <v>-3.8524860059269013E-3</v>
      </c>
      <c r="F139" s="68">
        <v>-2.8551184106537793E-2</v>
      </c>
    </row>
    <row r="140" spans="1:6" x14ac:dyDescent="0.25">
      <c r="A140" s="9"/>
      <c r="B140" s="10" t="s">
        <v>6</v>
      </c>
      <c r="C140" s="11"/>
      <c r="D140" s="7">
        <f>'Yearly Stats'!D48</f>
        <v>31955</v>
      </c>
      <c r="E140" s="15">
        <f>'Yearly Stats'!D57</f>
        <v>1.0243115930574436E-2</v>
      </c>
      <c r="F140" s="15">
        <v>-5.0479640437378411E-2</v>
      </c>
    </row>
    <row r="141" spans="1:6" x14ac:dyDescent="0.25">
      <c r="A141" s="78" t="s">
        <v>88</v>
      </c>
      <c r="B141" s="79"/>
      <c r="C141" s="80"/>
      <c r="D141" s="6">
        <f>'Yearly Stats'!D49</f>
        <v>61814</v>
      </c>
      <c r="E141" s="14">
        <f>'Yearly Stats'!D58</f>
        <v>2.7749605120957685E-2</v>
      </c>
      <c r="F141" s="14">
        <v>-4.8954895489548955E-2</v>
      </c>
    </row>
    <row r="143" spans="1:6" x14ac:dyDescent="0.25">
      <c r="A143" s="41">
        <v>42401</v>
      </c>
      <c r="B143" s="20"/>
    </row>
    <row r="144" spans="1:6" ht="30" x14ac:dyDescent="0.25">
      <c r="A144" s="4"/>
      <c r="B144" s="5"/>
      <c r="C144" s="42">
        <v>42401</v>
      </c>
      <c r="D144" s="38" t="s">
        <v>87</v>
      </c>
      <c r="E144" s="39" t="s">
        <v>115</v>
      </c>
      <c r="F144" s="40" t="s">
        <v>103</v>
      </c>
    </row>
    <row r="145" spans="1:6" x14ac:dyDescent="0.25">
      <c r="A145" s="8" t="s">
        <v>2</v>
      </c>
      <c r="B145" s="8" t="s">
        <v>3</v>
      </c>
      <c r="C145" s="4" t="s">
        <v>4</v>
      </c>
      <c r="D145" s="5">
        <f>'Yearly Stats'!E43</f>
        <v>11539</v>
      </c>
      <c r="E145" s="68">
        <f>'Yearly Stats'!I59</f>
        <v>0</v>
      </c>
      <c r="F145" s="68">
        <v>6.8558934118031711E-2</v>
      </c>
    </row>
    <row r="146" spans="1:6" x14ac:dyDescent="0.25">
      <c r="A146" s="8"/>
      <c r="B146" s="8" t="s">
        <v>5</v>
      </c>
      <c r="C146" s="4" t="s">
        <v>4</v>
      </c>
      <c r="D146" s="5">
        <f>'Yearly Stats'!E44</f>
        <v>17767</v>
      </c>
      <c r="E146" s="68">
        <f>'Yearly Stats'!E53</f>
        <v>-3.408720234859193E-2</v>
      </c>
      <c r="F146" s="68">
        <v>-0.1079875587320495</v>
      </c>
    </row>
    <row r="147" spans="1:6" x14ac:dyDescent="0.25">
      <c r="A147" s="9"/>
      <c r="B147" s="10" t="s">
        <v>6</v>
      </c>
      <c r="C147" s="11"/>
      <c r="D147" s="7">
        <f>'Yearly Stats'!E45</f>
        <v>29306</v>
      </c>
      <c r="E147" s="15">
        <f>'Yearly Stats'!E54</f>
        <v>-1.7712378227399688E-3</v>
      </c>
      <c r="F147" s="15">
        <v>-3.8589134957547129E-2</v>
      </c>
    </row>
    <row r="148" spans="1:6" x14ac:dyDescent="0.25">
      <c r="A148" s="8" t="s">
        <v>7</v>
      </c>
      <c r="B148" s="8" t="s">
        <v>3</v>
      </c>
      <c r="C148" s="4" t="s">
        <v>4</v>
      </c>
      <c r="D148" s="5">
        <f>'Yearly Stats'!E46</f>
        <v>1659</v>
      </c>
      <c r="E148" s="68">
        <f>'Yearly Stats'!E55</f>
        <v>0.12857142857142856</v>
      </c>
      <c r="F148" s="68">
        <v>-0.27568631408962457</v>
      </c>
    </row>
    <row r="149" spans="1:6" x14ac:dyDescent="0.25">
      <c r="A149" s="8"/>
      <c r="B149" s="8" t="s">
        <v>5</v>
      </c>
      <c r="C149" s="4" t="s">
        <v>4</v>
      </c>
      <c r="D149" s="5">
        <f>'Yearly Stats'!E47</f>
        <v>29069</v>
      </c>
      <c r="E149" s="68">
        <f>'Yearly Stats'!E56</f>
        <v>9.818662636947488E-2</v>
      </c>
      <c r="F149" s="68">
        <v>-1.4738796892485849E-2</v>
      </c>
    </row>
    <row r="150" spans="1:6" x14ac:dyDescent="0.25">
      <c r="A150" s="9"/>
      <c r="B150" s="10" t="s">
        <v>6</v>
      </c>
      <c r="C150" s="11"/>
      <c r="D150" s="7">
        <f>'Yearly Stats'!E48</f>
        <v>30728</v>
      </c>
      <c r="E150" s="15">
        <f>'Yearly Stats'!E57</f>
        <v>9.9785254115962771E-2</v>
      </c>
      <c r="F150" s="15">
        <v>-3.4146011919953159E-2</v>
      </c>
    </row>
    <row r="151" spans="1:6" x14ac:dyDescent="0.25">
      <c r="A151" s="81" t="s">
        <v>88</v>
      </c>
      <c r="B151" s="82"/>
      <c r="C151" s="83"/>
      <c r="D151" s="6">
        <f>'Yearly Stats'!E49</f>
        <v>60034</v>
      </c>
      <c r="E151" s="14">
        <f>'Yearly Stats'!E58</f>
        <v>4.7750357778631014E-2</v>
      </c>
      <c r="F151" s="14">
        <v>-3.6292309662298759E-2</v>
      </c>
    </row>
    <row r="153" spans="1:6" x14ac:dyDescent="0.25">
      <c r="A153" s="41">
        <v>42430</v>
      </c>
      <c r="B153" s="20"/>
    </row>
    <row r="154" spans="1:6" ht="30" x14ac:dyDescent="0.25">
      <c r="A154" s="4"/>
      <c r="B154" s="5"/>
      <c r="C154" s="42">
        <v>42430</v>
      </c>
      <c r="D154" s="38" t="s">
        <v>87</v>
      </c>
      <c r="E154" s="39" t="s">
        <v>116</v>
      </c>
      <c r="F154" s="40" t="s">
        <v>103</v>
      </c>
    </row>
    <row r="155" spans="1:6" x14ac:dyDescent="0.25">
      <c r="A155" s="8" t="s">
        <v>2</v>
      </c>
      <c r="B155" s="8" t="s">
        <v>3</v>
      </c>
      <c r="C155" s="4" t="s">
        <v>4</v>
      </c>
      <c r="D155" s="5">
        <f>'Yearly Stats'!F43</f>
        <v>9686</v>
      </c>
      <c r="E155" s="68">
        <f>'Yearly Stats'!F52</f>
        <v>6.9330978140869956E-2</v>
      </c>
      <c r="F155" s="68">
        <v>6.8624333676236784E-2</v>
      </c>
    </row>
    <row r="156" spans="1:6" x14ac:dyDescent="0.25">
      <c r="A156" s="8"/>
      <c r="B156" s="8" t="s">
        <v>5</v>
      </c>
      <c r="C156" s="4" t="s">
        <v>4</v>
      </c>
      <c r="D156" s="5">
        <f>'Yearly Stats'!F44</f>
        <v>17340</v>
      </c>
      <c r="E156" s="68">
        <f>'Yearly Stats'!F53</f>
        <v>-0.11013034999486811</v>
      </c>
      <c r="F156" s="68">
        <v>-0.10823231494290604</v>
      </c>
    </row>
    <row r="157" spans="1:6" x14ac:dyDescent="0.25">
      <c r="A157" s="9"/>
      <c r="B157" s="10" t="s">
        <v>6</v>
      </c>
      <c r="C157" s="11"/>
      <c r="D157" s="7">
        <f>'Yearly Stats'!F45</f>
        <v>27026</v>
      </c>
      <c r="E157" s="15">
        <f>'Yearly Stats'!F54</f>
        <v>-5.318105381165919E-2</v>
      </c>
      <c r="F157" s="15">
        <v>-4.0089937519367555E-2</v>
      </c>
    </row>
    <row r="158" spans="1:6" x14ac:dyDescent="0.25">
      <c r="A158" s="8" t="s">
        <v>7</v>
      </c>
      <c r="B158" s="8" t="s">
        <v>3</v>
      </c>
      <c r="C158" s="4" t="s">
        <v>4</v>
      </c>
      <c r="D158" s="5">
        <f>'Yearly Stats'!F46</f>
        <v>1464</v>
      </c>
      <c r="E158" s="68">
        <f>'Yearly Stats'!F55</f>
        <v>-0.19692814042786616</v>
      </c>
      <c r="F158" s="68">
        <v>-0.26905125005776609</v>
      </c>
    </row>
    <row r="159" spans="1:6" x14ac:dyDescent="0.25">
      <c r="A159" s="8"/>
      <c r="B159" s="8" t="s">
        <v>5</v>
      </c>
      <c r="C159" s="4" t="s">
        <v>4</v>
      </c>
      <c r="D159" s="5">
        <f>'Yearly Stats'!F47</f>
        <v>24100</v>
      </c>
      <c r="E159" s="68">
        <f>'Yearly Stats'!F56</f>
        <v>-8.3475945997337903E-2</v>
      </c>
      <c r="F159" s="68">
        <v>-2.1361336347614529E-2</v>
      </c>
    </row>
    <row r="160" spans="1:6" x14ac:dyDescent="0.25">
      <c r="A160" s="9"/>
      <c r="B160" s="10" t="s">
        <v>6</v>
      </c>
      <c r="C160" s="11"/>
      <c r="D160" s="7">
        <f>'Yearly Stats'!F48</f>
        <v>25564</v>
      </c>
      <c r="E160" s="15">
        <f>'Yearly Stats'!F57</f>
        <v>-9.0831495838964368E-2</v>
      </c>
      <c r="F160" s="15">
        <v>-3.9557037228155699E-2</v>
      </c>
    </row>
    <row r="161" spans="1:6" x14ac:dyDescent="0.25">
      <c r="A161" s="84" t="s">
        <v>88</v>
      </c>
      <c r="B161" s="85"/>
      <c r="C161" s="86"/>
      <c r="D161" s="6">
        <f>'Yearly Stats'!F49</f>
        <v>52590</v>
      </c>
      <c r="E161" s="14">
        <f>'Yearly Stats'!F58</f>
        <v>-7.1864741802266069E-2</v>
      </c>
      <c r="F161" s="14">
        <v>-3.981555285200878E-2</v>
      </c>
    </row>
    <row r="163" spans="1:6" x14ac:dyDescent="0.25">
      <c r="A163" s="41">
        <v>42461</v>
      </c>
      <c r="B163" s="20"/>
    </row>
    <row r="164" spans="1:6" ht="30" x14ac:dyDescent="0.25">
      <c r="A164" s="4"/>
      <c r="B164" s="5"/>
      <c r="C164" s="42">
        <v>42461</v>
      </c>
      <c r="D164" s="38" t="s">
        <v>87</v>
      </c>
      <c r="E164" s="39" t="s">
        <v>117</v>
      </c>
      <c r="F164" s="40" t="s">
        <v>103</v>
      </c>
    </row>
    <row r="165" spans="1:6" x14ac:dyDescent="0.25">
      <c r="A165" s="8" t="s">
        <v>2</v>
      </c>
      <c r="B165" s="8" t="s">
        <v>3</v>
      </c>
      <c r="C165" s="4" t="s">
        <v>4</v>
      </c>
      <c r="D165" s="5">
        <f>'Yearly Stats'!G43</f>
        <v>9222</v>
      </c>
      <c r="E165" s="68">
        <f>'Yearly Stats'!G52</f>
        <v>8.8526912181303111E-2</v>
      </c>
      <c r="F165" s="68">
        <v>7.0085440460303974E-2</v>
      </c>
    </row>
    <row r="166" spans="1:6" x14ac:dyDescent="0.25">
      <c r="A166" s="8"/>
      <c r="B166" s="8" t="s">
        <v>5</v>
      </c>
      <c r="C166" s="4" t="s">
        <v>4</v>
      </c>
      <c r="D166" s="5">
        <f>'Yearly Stats'!G44</f>
        <v>17585</v>
      </c>
      <c r="E166" s="68">
        <f>'Yearly Stats'!G53</f>
        <v>0.14567724281712163</v>
      </c>
      <c r="F166" s="68">
        <v>-8.7273118395224392E-2</v>
      </c>
    </row>
    <row r="167" spans="1:6" x14ac:dyDescent="0.25">
      <c r="A167" s="9"/>
      <c r="B167" s="10" t="s">
        <v>6</v>
      </c>
      <c r="C167" s="11"/>
      <c r="D167" s="7">
        <f>'Yearly Stats'!G45</f>
        <v>26807</v>
      </c>
      <c r="E167" s="15">
        <f>'Yearly Stats'!G54</f>
        <v>0.1253515805381806</v>
      </c>
      <c r="F167" s="15">
        <v>-2.7012049232280396E-2</v>
      </c>
    </row>
    <row r="168" spans="1:6" x14ac:dyDescent="0.25">
      <c r="A168" s="8" t="s">
        <v>7</v>
      </c>
      <c r="B168" s="8" t="s">
        <v>3</v>
      </c>
      <c r="C168" s="4" t="s">
        <v>4</v>
      </c>
      <c r="D168" s="5">
        <f>'Yearly Stats'!G46</f>
        <v>1875</v>
      </c>
      <c r="E168" s="68">
        <f>'Yearly Stats'!G55</f>
        <v>0.38580931263858093</v>
      </c>
      <c r="F168" s="68">
        <v>-0.23051496172581767</v>
      </c>
    </row>
    <row r="169" spans="1:6" x14ac:dyDescent="0.25">
      <c r="A169" s="8"/>
      <c r="B169" s="8" t="s">
        <v>5</v>
      </c>
      <c r="C169" s="4" t="s">
        <v>4</v>
      </c>
      <c r="D169" s="5">
        <f>'Yearly Stats'!G47</f>
        <v>25839</v>
      </c>
      <c r="E169" s="68">
        <f>'Yearly Stats'!G56</f>
        <v>-3.05042773525439E-2</v>
      </c>
      <c r="F169" s="68">
        <v>-2.2174747559041978E-2</v>
      </c>
    </row>
    <row r="170" spans="1:6" x14ac:dyDescent="0.25">
      <c r="A170" s="9"/>
      <c r="B170" s="10" t="s">
        <v>6</v>
      </c>
      <c r="C170" s="11"/>
      <c r="D170" s="7">
        <f>'Yearly Stats'!G48</f>
        <v>27714</v>
      </c>
      <c r="E170" s="15">
        <f>'Yearly Stats'!G57</f>
        <v>-1.0391001606855918E-2</v>
      </c>
      <c r="F170" s="15">
        <v>-3.7024866151838226E-2</v>
      </c>
    </row>
    <row r="171" spans="1:6" x14ac:dyDescent="0.25">
      <c r="A171" s="87" t="s">
        <v>88</v>
      </c>
      <c r="B171" s="88"/>
      <c r="C171" s="89"/>
      <c r="D171" s="6">
        <f>'Yearly Stats'!G49</f>
        <v>54521</v>
      </c>
      <c r="E171" s="14">
        <f>'Yearly Stats'!G58</f>
        <v>5.2000926176050628E-2</v>
      </c>
      <c r="F171" s="14">
        <v>-3.2188731139227524E-2</v>
      </c>
    </row>
    <row r="173" spans="1:6" x14ac:dyDescent="0.25">
      <c r="A173" s="41">
        <v>42491</v>
      </c>
      <c r="B173" s="20"/>
    </row>
    <row r="174" spans="1:6" ht="30" x14ac:dyDescent="0.25">
      <c r="A174" s="4"/>
      <c r="B174" s="5"/>
      <c r="C174" s="42">
        <v>42491</v>
      </c>
      <c r="D174" s="38" t="s">
        <v>87</v>
      </c>
      <c r="E174" s="39" t="s">
        <v>118</v>
      </c>
      <c r="F174" s="40" t="s">
        <v>103</v>
      </c>
    </row>
    <row r="175" spans="1:6" x14ac:dyDescent="0.25">
      <c r="A175" s="8" t="s">
        <v>2</v>
      </c>
      <c r="B175" s="8" t="s">
        <v>3</v>
      </c>
      <c r="C175" s="4" t="s">
        <v>4</v>
      </c>
      <c r="D175" s="5">
        <f>'Yearly Stats'!H43</f>
        <v>10379</v>
      </c>
      <c r="E175" s="68">
        <f>'Yearly Stats'!H52</f>
        <v>-0.10348103999308975</v>
      </c>
      <c r="F175" s="68">
        <v>5.4260940785484213E-2</v>
      </c>
    </row>
    <row r="176" spans="1:6" x14ac:dyDescent="0.25">
      <c r="A176" s="8"/>
      <c r="B176" s="8" t="s">
        <v>5</v>
      </c>
      <c r="C176" s="4" t="s">
        <v>4</v>
      </c>
      <c r="D176" s="5">
        <f>'Yearly Stats'!H44</f>
        <v>17523</v>
      </c>
      <c r="E176" s="68">
        <f>'Yearly Stats'!H53</f>
        <v>-0.115</v>
      </c>
      <c r="F176" s="68">
        <v>-8.9941432355585799E-2</v>
      </c>
    </row>
    <row r="177" spans="1:11" x14ac:dyDescent="0.25">
      <c r="A177" s="9"/>
      <c r="B177" s="10" t="s">
        <v>6</v>
      </c>
      <c r="C177" s="11"/>
      <c r="D177" s="7">
        <f>'Yearly Stats'!H45</f>
        <v>27902</v>
      </c>
      <c r="E177" s="15">
        <f>'Yearly Stats'!H54</f>
        <v>-0.11074991235618446</v>
      </c>
      <c r="F177" s="15">
        <v>-3.490881331073202E-2</v>
      </c>
    </row>
    <row r="178" spans="1:11" x14ac:dyDescent="0.25">
      <c r="A178" s="8" t="s">
        <v>7</v>
      </c>
      <c r="B178" s="8" t="s">
        <v>3</v>
      </c>
      <c r="C178" s="4" t="s">
        <v>4</v>
      </c>
      <c r="D178" s="5">
        <f>'Yearly Stats'!H46</f>
        <v>2001</v>
      </c>
      <c r="E178" s="68">
        <f>'Yearly Stats'!H55</f>
        <v>-0.20183486238532111</v>
      </c>
      <c r="F178" s="68">
        <v>-0.22769520373347973</v>
      </c>
    </row>
    <row r="179" spans="1:11" x14ac:dyDescent="0.25">
      <c r="A179" s="8"/>
      <c r="B179" s="8" t="s">
        <v>5</v>
      </c>
      <c r="C179" s="4" t="s">
        <v>4</v>
      </c>
      <c r="D179" s="5">
        <f>'Yearly Stats'!H47</f>
        <v>27066</v>
      </c>
      <c r="E179" s="68">
        <f>'Yearly Stats'!H56</f>
        <v>-5.9064835737875888E-2</v>
      </c>
      <c r="F179" s="68">
        <v>-2.5409636352561368E-2</v>
      </c>
    </row>
    <row r="180" spans="1:11" x14ac:dyDescent="0.25">
      <c r="A180" s="9"/>
      <c r="B180" s="10" t="s">
        <v>6</v>
      </c>
      <c r="C180" s="11"/>
      <c r="D180" s="7">
        <f>'Yearly Stats'!H48</f>
        <v>29067</v>
      </c>
      <c r="E180" s="15">
        <f>'Yearly Stats'!H57</f>
        <v>-7.0510360706062938E-2</v>
      </c>
      <c r="F180" s="15">
        <v>-3.9987112782932349E-2</v>
      </c>
    </row>
    <row r="181" spans="1:11" x14ac:dyDescent="0.25">
      <c r="A181" s="91" t="s">
        <v>88</v>
      </c>
      <c r="B181" s="92"/>
      <c r="C181" s="93"/>
      <c r="D181" s="6">
        <f>'Yearly Stats'!H49</f>
        <v>56969</v>
      </c>
      <c r="E181" s="14">
        <f>'Yearly Stats'!H58</f>
        <v>-9.0663857364044115E-2</v>
      </c>
      <c r="F181" s="14">
        <v>-3.7526053690629994E-2</v>
      </c>
    </row>
    <row r="183" spans="1:11" x14ac:dyDescent="0.25">
      <c r="A183" s="41">
        <v>42522</v>
      </c>
      <c r="B183" s="20"/>
    </row>
    <row r="184" spans="1:11" ht="30" x14ac:dyDescent="0.25">
      <c r="A184" s="4"/>
      <c r="B184" s="5"/>
      <c r="C184" s="42">
        <v>42522</v>
      </c>
      <c r="D184" s="38" t="s">
        <v>87</v>
      </c>
      <c r="E184" s="39" t="s">
        <v>119</v>
      </c>
      <c r="F184" s="40" t="s">
        <v>103</v>
      </c>
    </row>
    <row r="185" spans="1:11" x14ac:dyDescent="0.25">
      <c r="A185" s="8" t="s">
        <v>2</v>
      </c>
      <c r="B185" s="8" t="s">
        <v>3</v>
      </c>
      <c r="C185" s="4" t="s">
        <v>4</v>
      </c>
      <c r="D185" s="5">
        <v>9785</v>
      </c>
      <c r="E185" s="68">
        <f>'Yearly Stats'!I52</f>
        <v>-0.12084456424079065</v>
      </c>
      <c r="F185" s="68">
        <v>4.014944717578145E-2</v>
      </c>
      <c r="K185" s="68"/>
    </row>
    <row r="186" spans="1:11" x14ac:dyDescent="0.25">
      <c r="A186" s="8"/>
      <c r="B186" s="8" t="s">
        <v>5</v>
      </c>
      <c r="C186" s="4" t="s">
        <v>4</v>
      </c>
      <c r="D186" s="5">
        <v>15141</v>
      </c>
      <c r="E186" s="68">
        <f>'Yearly Stats'!I53</f>
        <v>-9.3841642228739003E-2</v>
      </c>
      <c r="F186" s="68">
        <v>-9.0234385535886072E-2</v>
      </c>
      <c r="K186" s="68"/>
    </row>
    <row r="187" spans="1:11" x14ac:dyDescent="0.25">
      <c r="A187" s="9"/>
      <c r="B187" s="10" t="s">
        <v>6</v>
      </c>
      <c r="C187" s="11"/>
      <c r="D187" s="7">
        <v>24926</v>
      </c>
      <c r="E187" s="15">
        <f>'Yearly Stats'!I54</f>
        <v>-0.10463737921620749</v>
      </c>
      <c r="F187" s="15">
        <v>-4.029254249604091E-2</v>
      </c>
      <c r="K187" s="68"/>
    </row>
    <row r="188" spans="1:11" x14ac:dyDescent="0.25">
      <c r="A188" s="8" t="s">
        <v>7</v>
      </c>
      <c r="B188" s="8" t="s">
        <v>3</v>
      </c>
      <c r="C188" s="4" t="s">
        <v>4</v>
      </c>
      <c r="D188" s="5">
        <v>1999</v>
      </c>
      <c r="E188" s="68">
        <f>'Yearly Stats'!I55</f>
        <v>0.26438962681846934</v>
      </c>
      <c r="F188" s="68">
        <v>-0.19896602658788773</v>
      </c>
      <c r="K188" s="68"/>
    </row>
    <row r="189" spans="1:11" x14ac:dyDescent="0.25">
      <c r="A189" s="8"/>
      <c r="B189" s="8" t="s">
        <v>5</v>
      </c>
      <c r="C189" s="4" t="s">
        <v>4</v>
      </c>
      <c r="D189" s="5">
        <v>27383</v>
      </c>
      <c r="E189" s="68">
        <f>'Yearly Stats'!I56</f>
        <v>-4.6888630415818549E-3</v>
      </c>
      <c r="F189" s="68">
        <v>-2.3807650371502759E-2</v>
      </c>
      <c r="K189" s="68"/>
    </row>
    <row r="190" spans="1:11" x14ac:dyDescent="0.25">
      <c r="A190" s="9"/>
      <c r="B190" s="10" t="s">
        <v>6</v>
      </c>
      <c r="C190" s="11"/>
      <c r="D190" s="7">
        <v>29382</v>
      </c>
      <c r="E190" s="15">
        <f>'Yearly Stats'!I57</f>
        <v>9.9336610181143224E-3</v>
      </c>
      <c r="F190" s="15">
        <v>-3.6194415718717683E-2</v>
      </c>
      <c r="K190" s="68"/>
    </row>
    <row r="191" spans="1:11" x14ac:dyDescent="0.25">
      <c r="A191" s="94" t="s">
        <v>88</v>
      </c>
      <c r="B191" s="95"/>
      <c r="C191" s="96"/>
      <c r="D191" s="6">
        <v>54308</v>
      </c>
      <c r="E191" s="14">
        <f>'Yearly Stats'!I58</f>
        <v>-4.6090072367034357E-2</v>
      </c>
      <c r="F191" s="14">
        <v>-3.8181830409081435E-2</v>
      </c>
      <c r="K191" s="68"/>
    </row>
    <row r="193" spans="1:6" x14ac:dyDescent="0.25">
      <c r="A193" s="41">
        <v>42552</v>
      </c>
      <c r="B193" s="20"/>
    </row>
    <row r="194" spans="1:6" ht="30" x14ac:dyDescent="0.25">
      <c r="A194" s="4"/>
      <c r="B194" s="5"/>
      <c r="C194" s="42">
        <v>42552</v>
      </c>
      <c r="D194" s="38" t="s">
        <v>87</v>
      </c>
      <c r="E194" s="39" t="s">
        <v>120</v>
      </c>
      <c r="F194" s="40" t="s">
        <v>121</v>
      </c>
    </row>
    <row r="195" spans="1:6" x14ac:dyDescent="0.25">
      <c r="A195" s="8" t="s">
        <v>2</v>
      </c>
      <c r="B195" s="8" t="s">
        <v>3</v>
      </c>
      <c r="C195" s="4" t="s">
        <v>4</v>
      </c>
      <c r="D195" s="5">
        <v>10948</v>
      </c>
      <c r="E195" s="68">
        <f>'Yearly Stats'!J52</f>
        <v>-0.13180015860428232</v>
      </c>
      <c r="F195" s="68">
        <v>-0.13180015860428232</v>
      </c>
    </row>
    <row r="196" spans="1:6" x14ac:dyDescent="0.25">
      <c r="A196" s="8"/>
      <c r="B196" s="8" t="s">
        <v>5</v>
      </c>
      <c r="C196" s="4" t="s">
        <v>4</v>
      </c>
      <c r="D196" s="5">
        <v>17319</v>
      </c>
      <c r="E196" s="68">
        <f>'Yearly Stats'!J53</f>
        <v>4.2747907760852549E-2</v>
      </c>
      <c r="F196" s="68">
        <v>4.2747907760852549E-2</v>
      </c>
    </row>
    <row r="197" spans="1:6" x14ac:dyDescent="0.25">
      <c r="A197" s="9"/>
      <c r="B197" s="10" t="s">
        <v>6</v>
      </c>
      <c r="C197" s="11"/>
      <c r="D197" s="7">
        <v>28267</v>
      </c>
      <c r="E197" s="15">
        <f>'Yearly Stats'!J54</f>
        <v>-3.2581539409288478E-2</v>
      </c>
      <c r="F197" s="15">
        <v>-3.2581539409288478E-2</v>
      </c>
    </row>
    <row r="198" spans="1:6" x14ac:dyDescent="0.25">
      <c r="A198" s="8" t="s">
        <v>7</v>
      </c>
      <c r="B198" s="8" t="s">
        <v>3</v>
      </c>
      <c r="C198" s="4" t="s">
        <v>4</v>
      </c>
      <c r="D198" s="5">
        <v>784</v>
      </c>
      <c r="E198" s="68">
        <f>'Yearly Stats'!J55</f>
        <v>-0.4637482900136799</v>
      </c>
      <c r="F198" s="68">
        <v>-0.4637482900136799</v>
      </c>
    </row>
    <row r="199" spans="1:6" x14ac:dyDescent="0.25">
      <c r="A199" s="8"/>
      <c r="B199" s="8" t="s">
        <v>5</v>
      </c>
      <c r="C199" s="4" t="s">
        <v>4</v>
      </c>
      <c r="D199" s="5">
        <v>26232</v>
      </c>
      <c r="E199" s="68">
        <f>'Yearly Stats'!J56</f>
        <v>-9.2497146217440929E-2</v>
      </c>
      <c r="F199" s="68">
        <v>-9.2497146217440929E-2</v>
      </c>
    </row>
    <row r="200" spans="1:6" x14ac:dyDescent="0.25">
      <c r="A200" s="9"/>
      <c r="B200" s="10" t="s">
        <v>6</v>
      </c>
      <c r="C200" s="11"/>
      <c r="D200" s="7">
        <v>27019</v>
      </c>
      <c r="E200" s="15">
        <f>'Yearly Stats'!J57</f>
        <v>-0.11036844358104771</v>
      </c>
      <c r="F200" s="15">
        <v>-0.11036844358104771</v>
      </c>
    </row>
    <row r="201" spans="1:6" x14ac:dyDescent="0.25">
      <c r="A201" s="97" t="s">
        <v>88</v>
      </c>
      <c r="B201" s="98"/>
      <c r="C201" s="99"/>
      <c r="D201" s="6">
        <v>55283</v>
      </c>
      <c r="E201" s="14">
        <f>'Yearly Stats'!J58</f>
        <v>-7.2226883705319683E-2</v>
      </c>
      <c r="F201" s="14">
        <v>-7.2226883705319683E-2</v>
      </c>
    </row>
    <row r="203" spans="1:6" x14ac:dyDescent="0.25">
      <c r="A203" s="41">
        <v>42583</v>
      </c>
      <c r="B203" s="20"/>
    </row>
    <row r="204" spans="1:6" ht="30" x14ac:dyDescent="0.25">
      <c r="A204" s="4"/>
      <c r="B204" s="5"/>
      <c r="C204" s="42">
        <v>42583</v>
      </c>
      <c r="D204" s="38" t="s">
        <v>87</v>
      </c>
      <c r="E204" s="39" t="s">
        <v>122</v>
      </c>
      <c r="F204" s="40" t="s">
        <v>121</v>
      </c>
    </row>
    <row r="205" spans="1:6" x14ac:dyDescent="0.25">
      <c r="A205" s="8" t="s">
        <v>2</v>
      </c>
      <c r="B205" s="8" t="s">
        <v>3</v>
      </c>
      <c r="C205" s="4" t="s">
        <v>4</v>
      </c>
      <c r="D205" s="5">
        <v>11229</v>
      </c>
      <c r="E205" s="68">
        <f>'Yearly Stats'!K52</f>
        <v>-4.385217983651226E-2</v>
      </c>
      <c r="F205" s="68">
        <v>-8.5635359116022103E-2</v>
      </c>
    </row>
    <row r="206" spans="1:6" x14ac:dyDescent="0.25">
      <c r="A206" s="8"/>
      <c r="B206" s="8" t="s">
        <v>5</v>
      </c>
      <c r="C206" s="4" t="s">
        <v>4</v>
      </c>
      <c r="D206" s="5">
        <v>16858</v>
      </c>
      <c r="E206" s="68">
        <f>'Yearly Stats'!K53</f>
        <v>7.4702683320384865E-3</v>
      </c>
      <c r="F206" s="68">
        <v>2.5043488692939837E-2</v>
      </c>
    </row>
    <row r="207" spans="1:6" x14ac:dyDescent="0.25">
      <c r="A207" s="9"/>
      <c r="B207" s="10" t="s">
        <v>6</v>
      </c>
      <c r="C207" s="11"/>
      <c r="D207" s="7">
        <v>28087</v>
      </c>
      <c r="E207" s="15">
        <f>'Yearly Stats'!K54</f>
        <v>-1.3695262843698423E-2</v>
      </c>
      <c r="F207" s="15">
        <v>-2.1563997499826376E-2</v>
      </c>
    </row>
    <row r="208" spans="1:6" x14ac:dyDescent="0.25">
      <c r="A208" s="8" t="s">
        <v>7</v>
      </c>
      <c r="B208" s="8" t="s">
        <v>3</v>
      </c>
      <c r="C208" s="4" t="s">
        <v>4</v>
      </c>
      <c r="D208" s="5">
        <v>2382</v>
      </c>
      <c r="E208" s="68">
        <f>'Yearly Stats'!K55</f>
        <v>0.26837060702875398</v>
      </c>
      <c r="F208" s="68">
        <v>-5.2095808383233536E-2</v>
      </c>
    </row>
    <row r="209" spans="1:6" x14ac:dyDescent="0.25">
      <c r="A209" s="8"/>
      <c r="B209" s="8" t="s">
        <v>5</v>
      </c>
      <c r="C209" s="4" t="s">
        <v>4</v>
      </c>
      <c r="D209" s="5">
        <v>30958</v>
      </c>
      <c r="E209" s="68">
        <f>'Yearly Stats'!K56</f>
        <v>3.7744703673907212E-2</v>
      </c>
      <c r="F209" s="68">
        <v>-2.6288010351755372E-2</v>
      </c>
    </row>
    <row r="210" spans="1:6" x14ac:dyDescent="0.25">
      <c r="A210" s="9"/>
      <c r="B210" s="10" t="s">
        <v>6</v>
      </c>
      <c r="C210" s="11"/>
      <c r="D210" s="7">
        <v>33340</v>
      </c>
      <c r="E210" s="15">
        <f>'Yearly Stats'!K57</f>
        <v>5.1403342794071272E-2</v>
      </c>
      <c r="F210" s="15">
        <v>-2.7676644005541772E-2</v>
      </c>
    </row>
    <row r="211" spans="1:6" x14ac:dyDescent="0.25">
      <c r="A211" s="100" t="s">
        <v>88</v>
      </c>
      <c r="B211" s="101"/>
      <c r="C211" s="102"/>
      <c r="D211" s="6">
        <v>61427</v>
      </c>
      <c r="E211" s="14">
        <f>'Yearly Stats'!K58</f>
        <v>2.0602455679797963E-2</v>
      </c>
      <c r="F211" s="14">
        <v>-2.4734687056070861E-2</v>
      </c>
    </row>
    <row r="213" spans="1:6" x14ac:dyDescent="0.25">
      <c r="A213" s="41">
        <v>42614</v>
      </c>
      <c r="B213" s="20"/>
    </row>
    <row r="214" spans="1:6" ht="30" x14ac:dyDescent="0.25">
      <c r="A214" s="4"/>
      <c r="B214" s="5"/>
      <c r="C214" s="42">
        <v>42614</v>
      </c>
      <c r="D214" s="38" t="s">
        <v>87</v>
      </c>
      <c r="E214" s="39" t="s">
        <v>126</v>
      </c>
      <c r="F214" s="40" t="s">
        <v>121</v>
      </c>
    </row>
    <row r="215" spans="1:6" x14ac:dyDescent="0.25">
      <c r="A215" s="8" t="s">
        <v>2</v>
      </c>
      <c r="B215" s="8" t="s">
        <v>3</v>
      </c>
      <c r="C215" s="4" t="s">
        <v>4</v>
      </c>
      <c r="D215" s="5">
        <v>10647</v>
      </c>
      <c r="E215" s="68">
        <f>'Yearly Stats'!L52</f>
        <v>-0.26205988355974497</v>
      </c>
      <c r="F215" s="68">
        <v>-5.8551670622603615E-2</v>
      </c>
    </row>
    <row r="216" spans="1:6" x14ac:dyDescent="0.25">
      <c r="A216" s="8"/>
      <c r="B216" s="8" t="s">
        <v>5</v>
      </c>
      <c r="C216" s="4" t="s">
        <v>4</v>
      </c>
      <c r="D216" s="5">
        <v>15500</v>
      </c>
      <c r="E216" s="68">
        <f>'Yearly Stats'!L53</f>
        <v>-6.9195284469502818E-3</v>
      </c>
      <c r="F216" s="68">
        <v>-0.15143994622821985</v>
      </c>
    </row>
    <row r="217" spans="1:6" x14ac:dyDescent="0.25">
      <c r="A217" s="9"/>
      <c r="B217" s="10" t="s">
        <v>6</v>
      </c>
      <c r="C217" s="11"/>
      <c r="D217" s="7">
        <v>28087</v>
      </c>
      <c r="E217" s="15">
        <f>'Yearly Stats'!L54</f>
        <v>-0.12947795978159543</v>
      </c>
      <c r="F217" s="15">
        <v>1.4851889683350357E-2</v>
      </c>
    </row>
    <row r="218" spans="1:6" x14ac:dyDescent="0.25">
      <c r="A218" s="8" t="s">
        <v>7</v>
      </c>
      <c r="B218" s="8" t="s">
        <v>3</v>
      </c>
      <c r="C218" s="4" t="s">
        <v>4</v>
      </c>
      <c r="D218" s="5">
        <v>2143</v>
      </c>
      <c r="E218" s="68">
        <f>'Yearly Stats'!L55</f>
        <v>0.24448315911730545</v>
      </c>
      <c r="F218" s="68">
        <v>-1.6976624251418226E-2</v>
      </c>
    </row>
    <row r="219" spans="1:6" x14ac:dyDescent="0.25">
      <c r="A219" s="8"/>
      <c r="B219" s="8" t="s">
        <v>5</v>
      </c>
      <c r="C219" s="4" t="s">
        <v>4</v>
      </c>
      <c r="D219" s="5">
        <v>30913</v>
      </c>
      <c r="E219" s="68">
        <f>'Yearly Stats'!L56</f>
        <v>-9.7382836275106514E-3</v>
      </c>
      <c r="F219" s="68">
        <v>4.6424338206242595E-2</v>
      </c>
    </row>
    <row r="220" spans="1:6" x14ac:dyDescent="0.25">
      <c r="A220" s="9"/>
      <c r="B220" s="10" t="s">
        <v>6</v>
      </c>
      <c r="C220" s="11"/>
      <c r="D220" s="7">
        <v>33340</v>
      </c>
      <c r="E220" s="15">
        <f>'Yearly Stats'!L57</f>
        <v>3.5520204013479461E-3</v>
      </c>
      <c r="F220" s="15">
        <v>-2.0544518682393747E-2</v>
      </c>
    </row>
    <row r="221" spans="1:6" x14ac:dyDescent="0.25">
      <c r="A221" s="103" t="s">
        <v>88</v>
      </c>
      <c r="B221" s="104"/>
      <c r="C221" s="105"/>
      <c r="D221" s="6">
        <v>61427</v>
      </c>
      <c r="E221" s="14">
        <f>'Yearly Stats'!L58</f>
        <v>-5.9896784438269152E-2</v>
      </c>
      <c r="F221" s="14">
        <v>-3.6924087711133619E-2</v>
      </c>
    </row>
    <row r="223" spans="1:6" x14ac:dyDescent="0.25">
      <c r="A223" s="41">
        <v>42644</v>
      </c>
      <c r="B223" s="20"/>
    </row>
    <row r="224" spans="1:6" ht="30" x14ac:dyDescent="0.25">
      <c r="A224" s="4"/>
      <c r="B224" s="5"/>
      <c r="C224" s="42">
        <v>42644</v>
      </c>
      <c r="D224" s="38" t="s">
        <v>87</v>
      </c>
      <c r="E224" s="39" t="s">
        <v>127</v>
      </c>
      <c r="F224" s="40" t="s">
        <v>121</v>
      </c>
    </row>
    <row r="225" spans="1:6" x14ac:dyDescent="0.25">
      <c r="A225" s="8" t="s">
        <v>2</v>
      </c>
      <c r="B225" s="8" t="s">
        <v>3</v>
      </c>
      <c r="C225" s="4" t="s">
        <v>4</v>
      </c>
      <c r="D225" s="5">
        <v>15464</v>
      </c>
      <c r="E225" s="68">
        <f>'Yearly Stats'!M52</f>
        <v>0.15188081936685288</v>
      </c>
      <c r="F225" s="68">
        <v>-2.2756667652901644E-2</v>
      </c>
    </row>
    <row r="226" spans="1:6" x14ac:dyDescent="0.25">
      <c r="A226" s="8"/>
      <c r="B226" s="8" t="s">
        <v>5</v>
      </c>
      <c r="C226" s="4" t="s">
        <v>4</v>
      </c>
      <c r="D226" s="5">
        <v>17638</v>
      </c>
      <c r="E226" s="68">
        <f>'Yearly Stats'!M53</f>
        <v>2.3085846867749421E-2</v>
      </c>
      <c r="F226" s="68">
        <v>-7.3255925534977451E-2</v>
      </c>
    </row>
    <row r="227" spans="1:6" x14ac:dyDescent="0.25">
      <c r="A227" s="9"/>
      <c r="B227" s="10" t="s">
        <v>6</v>
      </c>
      <c r="C227" s="11"/>
      <c r="D227" s="7">
        <v>33102</v>
      </c>
      <c r="E227" s="15">
        <f>'Yearly Stats'!M54</f>
        <v>7.9471710419044508E-2</v>
      </c>
      <c r="F227" s="15">
        <v>1.699652515485723E-2</v>
      </c>
    </row>
    <row r="228" spans="1:6" x14ac:dyDescent="0.25">
      <c r="A228" s="8" t="s">
        <v>7</v>
      </c>
      <c r="B228" s="8" t="s">
        <v>3</v>
      </c>
      <c r="C228" s="4" t="s">
        <v>4</v>
      </c>
      <c r="D228" s="5">
        <v>1654</v>
      </c>
      <c r="E228" s="68">
        <f>'Yearly Stats'!M55</f>
        <v>-0.32434640522875818</v>
      </c>
      <c r="F228" s="68">
        <v>-3.188766633933611E-2</v>
      </c>
    </row>
    <row r="229" spans="1:6" x14ac:dyDescent="0.25">
      <c r="A229" s="8"/>
      <c r="B229" s="8" t="s">
        <v>5</v>
      </c>
      <c r="C229" s="4" t="s">
        <v>4</v>
      </c>
      <c r="D229" s="5">
        <v>30151</v>
      </c>
      <c r="E229" s="68">
        <f>'Yearly Stats'!M56</f>
        <v>-5.387849880758127E-2</v>
      </c>
      <c r="F229" s="68">
        <v>-7.4434087882822908E-2</v>
      </c>
    </row>
    <row r="230" spans="1:6" x14ac:dyDescent="0.25">
      <c r="A230" s="9"/>
      <c r="B230" s="10" t="s">
        <v>6</v>
      </c>
      <c r="C230" s="11"/>
      <c r="D230" s="7">
        <v>31805</v>
      </c>
      <c r="E230" s="15">
        <f>'Yearly Stats'!M57</f>
        <v>-7.3172863970159693E-2</v>
      </c>
      <c r="F230" s="15">
        <v>-2.9264728818985543E-2</v>
      </c>
    </row>
    <row r="231" spans="1:6" x14ac:dyDescent="0.25">
      <c r="A231" s="106" t="s">
        <v>88</v>
      </c>
      <c r="B231" s="107"/>
      <c r="C231" s="108"/>
      <c r="D231" s="6">
        <v>64907</v>
      </c>
      <c r="E231" s="14">
        <f>'Yearly Stats'!M58</f>
        <v>-1.1387944168295347E-3</v>
      </c>
      <c r="F231" s="14">
        <v>-2.7525603334087163E-2</v>
      </c>
    </row>
    <row r="233" spans="1:6" x14ac:dyDescent="0.25">
      <c r="A233" s="41">
        <v>42675</v>
      </c>
      <c r="B233" s="20"/>
    </row>
    <row r="234" spans="1:6" ht="30" x14ac:dyDescent="0.25">
      <c r="A234" s="4"/>
      <c r="B234" s="5"/>
      <c r="C234" s="42">
        <v>42675</v>
      </c>
      <c r="D234" s="38" t="s">
        <v>87</v>
      </c>
      <c r="E234" s="39" t="s">
        <v>128</v>
      </c>
      <c r="F234" s="40" t="s">
        <v>121</v>
      </c>
    </row>
    <row r="235" spans="1:6" x14ac:dyDescent="0.25">
      <c r="A235" s="8" t="s">
        <v>2</v>
      </c>
      <c r="B235" s="8" t="s">
        <v>3</v>
      </c>
      <c r="C235" s="4" t="s">
        <v>4</v>
      </c>
      <c r="D235" s="5">
        <v>12428</v>
      </c>
      <c r="E235" s="68">
        <f>'Yearly Stats'!N52</f>
        <v>-0.18755311498986729</v>
      </c>
      <c r="F235" s="68">
        <v>-3.7906410924220146E-2</v>
      </c>
    </row>
    <row r="236" spans="1:6" x14ac:dyDescent="0.25">
      <c r="A236" s="8"/>
      <c r="B236" s="8" t="s">
        <v>5</v>
      </c>
      <c r="C236" s="4" t="s">
        <v>4</v>
      </c>
      <c r="D236" s="5">
        <v>17883</v>
      </c>
      <c r="E236" s="68">
        <f>'Yearly Stats'!N53</f>
        <v>-1.4493552298027113E-2</v>
      </c>
      <c r="F236" s="68">
        <v>-9.8192404236042002E-2</v>
      </c>
    </row>
    <row r="237" spans="1:6" x14ac:dyDescent="0.25">
      <c r="A237" s="9"/>
      <c r="B237" s="10" t="s">
        <v>6</v>
      </c>
      <c r="C237" s="11"/>
      <c r="D237" s="7">
        <v>30311</v>
      </c>
      <c r="E237" s="15">
        <f>'Yearly Stats'!N54</f>
        <v>-9.3651885297371645E-2</v>
      </c>
      <c r="F237" s="15">
        <v>1.022102067918801E-2</v>
      </c>
    </row>
    <row r="238" spans="1:6" x14ac:dyDescent="0.25">
      <c r="A238" s="8" t="s">
        <v>7</v>
      </c>
      <c r="B238" s="8" t="s">
        <v>3</v>
      </c>
      <c r="C238" s="4" t="s">
        <v>4</v>
      </c>
      <c r="D238" s="5">
        <v>2311</v>
      </c>
      <c r="E238" s="68">
        <f>'Yearly Stats'!N55</f>
        <v>0.64601139601139601</v>
      </c>
      <c r="F238" s="68">
        <v>-3.9834141456086568E-2</v>
      </c>
    </row>
    <row r="239" spans="1:6" x14ac:dyDescent="0.25">
      <c r="A239" s="8"/>
      <c r="B239" s="8" t="s">
        <v>5</v>
      </c>
      <c r="C239" s="4" t="s">
        <v>4</v>
      </c>
      <c r="D239" s="5">
        <v>29715</v>
      </c>
      <c r="E239" s="68">
        <f>'Yearly Stats'!N56</f>
        <v>-0.10011810665939856</v>
      </c>
      <c r="F239" s="68">
        <v>3.9039712811308053E-2</v>
      </c>
    </row>
    <row r="240" spans="1:6" x14ac:dyDescent="0.25">
      <c r="A240" s="9"/>
      <c r="B240" s="10" t="s">
        <v>6</v>
      </c>
      <c r="C240" s="11"/>
      <c r="D240" s="7">
        <v>32026</v>
      </c>
      <c r="E240" s="15">
        <f>'Yearly Stats'!N57</f>
        <v>-6.9687726942628897E-2</v>
      </c>
      <c r="F240" s="15">
        <v>-4.4374838543012142E-2</v>
      </c>
    </row>
    <row r="241" spans="1:6" x14ac:dyDescent="0.25">
      <c r="A241" s="110" t="s">
        <v>88</v>
      </c>
      <c r="B241" s="111"/>
      <c r="C241" s="112"/>
      <c r="D241" s="6">
        <v>62337</v>
      </c>
      <c r="E241" s="14">
        <f>'Yearly Stats'!N58</f>
        <v>-8.1496434254729772E-2</v>
      </c>
      <c r="F241" s="14">
        <v>-3.8907224404518465E-2</v>
      </c>
    </row>
    <row r="243" spans="1:6" x14ac:dyDescent="0.25">
      <c r="A243" s="41">
        <v>42705</v>
      </c>
      <c r="B243" s="20"/>
    </row>
    <row r="244" spans="1:6" ht="30" x14ac:dyDescent="0.25">
      <c r="A244" s="4"/>
      <c r="B244" s="5"/>
      <c r="C244" s="42">
        <v>42705</v>
      </c>
      <c r="D244" s="38" t="s">
        <v>87</v>
      </c>
      <c r="E244" s="39" t="s">
        <v>129</v>
      </c>
      <c r="F244" s="40" t="s">
        <v>121</v>
      </c>
    </row>
    <row r="245" spans="1:6" x14ac:dyDescent="0.25">
      <c r="A245" s="8" t="s">
        <v>2</v>
      </c>
      <c r="B245" s="8" t="s">
        <v>3</v>
      </c>
      <c r="C245" s="4" t="s">
        <v>4</v>
      </c>
      <c r="D245" s="5">
        <v>12444</v>
      </c>
      <c r="E245" s="68">
        <f>'Yearly Stats'!O52</f>
        <v>0.13426305715066994</v>
      </c>
      <c r="F245" s="68">
        <v>-3.6209392311332571E-2</v>
      </c>
    </row>
    <row r="246" spans="1:6" x14ac:dyDescent="0.25">
      <c r="A246" s="8"/>
      <c r="B246" s="8" t="s">
        <v>5</v>
      </c>
      <c r="C246" s="4" t="s">
        <v>4</v>
      </c>
      <c r="D246" s="5">
        <v>19817</v>
      </c>
      <c r="E246" s="68">
        <f>'Yearly Stats'!O53</f>
        <v>0.1896386120782807</v>
      </c>
      <c r="F246" s="68">
        <v>1.4520294303951664E-3</v>
      </c>
    </row>
    <row r="247" spans="1:6" x14ac:dyDescent="0.25">
      <c r="A247" s="9"/>
      <c r="B247" s="10" t="s">
        <v>6</v>
      </c>
      <c r="C247" s="11"/>
      <c r="D247" s="7">
        <v>32261</v>
      </c>
      <c r="E247" s="15">
        <f>'Yearly Stats'!O54</f>
        <v>0.16764993304136958</v>
      </c>
      <c r="F247" s="15">
        <v>-1.405758307014175E-2</v>
      </c>
    </row>
    <row r="248" spans="1:6" x14ac:dyDescent="0.25">
      <c r="A248" s="8" t="s">
        <v>7</v>
      </c>
      <c r="B248" s="8" t="s">
        <v>3</v>
      </c>
      <c r="C248" s="4" t="s">
        <v>4</v>
      </c>
      <c r="D248" s="5">
        <v>3073</v>
      </c>
      <c r="E248" s="68">
        <f>'Yearly Stats'!O55</f>
        <v>0.55516194331983804</v>
      </c>
      <c r="F248" s="68">
        <v>0.10294469715106536</v>
      </c>
    </row>
    <row r="249" spans="1:6" x14ac:dyDescent="0.25">
      <c r="A249" s="8"/>
      <c r="B249" s="8" t="s">
        <v>5</v>
      </c>
      <c r="C249" s="4" t="s">
        <v>4</v>
      </c>
      <c r="D249" s="5">
        <v>27576</v>
      </c>
      <c r="E249" s="68">
        <f>'Yearly Stats'!O56</f>
        <v>-4.2067599958314515E-2</v>
      </c>
      <c r="F249" s="68">
        <v>-2.9865769892878997E-2</v>
      </c>
    </row>
    <row r="250" spans="1:6" x14ac:dyDescent="0.25">
      <c r="A250" s="9"/>
      <c r="B250" s="10" t="s">
        <v>6</v>
      </c>
      <c r="C250" s="11"/>
      <c r="D250" s="7">
        <v>30649</v>
      </c>
      <c r="E250" s="15">
        <f>'Yearly Stats'!O57</f>
        <v>-3.705750414458928E-3</v>
      </c>
      <c r="F250" s="15">
        <v>-2.23809510959758E-2</v>
      </c>
    </row>
    <row r="251" spans="1:6" x14ac:dyDescent="0.25">
      <c r="A251" s="113" t="s">
        <v>88</v>
      </c>
      <c r="B251" s="114"/>
      <c r="C251" s="115"/>
      <c r="D251" s="6">
        <v>62910</v>
      </c>
      <c r="E251" s="14">
        <f>'Yearly Stats'!O58</f>
        <v>7.737361282367447E-2</v>
      </c>
      <c r="F251" s="14">
        <v>-1.8344556326919201E-2</v>
      </c>
    </row>
    <row r="253" spans="1:6" x14ac:dyDescent="0.25">
      <c r="A253" s="41">
        <v>42736</v>
      </c>
      <c r="B253" s="20"/>
    </row>
    <row r="254" spans="1:6" ht="30" x14ac:dyDescent="0.25">
      <c r="A254" s="4"/>
      <c r="B254" s="5"/>
      <c r="C254" s="42">
        <v>42736</v>
      </c>
      <c r="D254" s="38" t="s">
        <v>87</v>
      </c>
      <c r="E254" s="39" t="s">
        <v>130</v>
      </c>
      <c r="F254" s="40" t="s">
        <v>121</v>
      </c>
    </row>
    <row r="255" spans="1:6" x14ac:dyDescent="0.25">
      <c r="A255" s="8" t="s">
        <v>2</v>
      </c>
      <c r="B255" s="8" t="s">
        <v>3</v>
      </c>
      <c r="C255" s="4" t="s">
        <v>4</v>
      </c>
      <c r="D255" s="5">
        <v>11686</v>
      </c>
      <c r="E255" s="68">
        <f>'Yearly Stats'!D72</f>
        <v>-0.21089821986682974</v>
      </c>
      <c r="F255" s="68">
        <v>-1.8527334006131348E-2</v>
      </c>
    </row>
    <row r="256" spans="1:6" x14ac:dyDescent="0.25">
      <c r="A256" s="8"/>
      <c r="B256" s="8" t="s">
        <v>5</v>
      </c>
      <c r="C256" s="4" t="s">
        <v>4</v>
      </c>
      <c r="D256" s="5">
        <v>16300</v>
      </c>
      <c r="E256" s="68">
        <f>'Yearly Stats'!D73</f>
        <v>7.6547123703850473E-2</v>
      </c>
      <c r="F256" s="68">
        <v>-8.8099050976430254E-2</v>
      </c>
    </row>
    <row r="257" spans="1:6" x14ac:dyDescent="0.25">
      <c r="A257" s="9"/>
      <c r="B257" s="10" t="s">
        <v>6</v>
      </c>
      <c r="C257" s="11"/>
      <c r="D257" s="7">
        <f>D255+D256</f>
        <v>27986</v>
      </c>
      <c r="E257" s="15">
        <f>'Yearly Stats'!D74</f>
        <v>-6.5139488931310496E-2</v>
      </c>
      <c r="F257" s="15">
        <v>3.6787011322367016E-2</v>
      </c>
    </row>
    <row r="258" spans="1:6" x14ac:dyDescent="0.25">
      <c r="A258" s="8" t="s">
        <v>7</v>
      </c>
      <c r="B258" s="8" t="s">
        <v>3</v>
      </c>
      <c r="C258" s="4" t="s">
        <v>4</v>
      </c>
      <c r="D258" s="5">
        <v>1885</v>
      </c>
      <c r="E258" s="68">
        <f>'Yearly Stats'!D75</f>
        <v>0.10752056404230317</v>
      </c>
      <c r="F258" s="68">
        <v>-3.0046156968996283E-2</v>
      </c>
    </row>
    <row r="259" spans="1:6" x14ac:dyDescent="0.25">
      <c r="A259" s="8"/>
      <c r="B259" s="8" t="s">
        <v>5</v>
      </c>
      <c r="C259" s="4" t="s">
        <v>4</v>
      </c>
      <c r="D259" s="5">
        <v>30044</v>
      </c>
      <c r="E259" s="68">
        <f>'Yearly Stats'!D76</f>
        <v>-2.7435295673156382E-3</v>
      </c>
      <c r="F259" s="68">
        <v>0.12021427446037498</v>
      </c>
    </row>
    <row r="260" spans="1:6" x14ac:dyDescent="0.25">
      <c r="A260" s="9"/>
      <c r="B260" s="10" t="s">
        <v>6</v>
      </c>
      <c r="C260" s="11"/>
      <c r="D260" s="7">
        <f>D258+D259</f>
        <v>31929</v>
      </c>
      <c r="E260" s="15">
        <f>'Yearly Stats'!D77</f>
        <v>3.1294007197621657E-3</v>
      </c>
      <c r="F260" s="15">
        <v>-3.8962435257381127E-2</v>
      </c>
    </row>
    <row r="261" spans="1:6" x14ac:dyDescent="0.25">
      <c r="A261" s="116" t="s">
        <v>88</v>
      </c>
      <c r="B261" s="117"/>
      <c r="C261" s="118"/>
      <c r="D261" s="6">
        <f>D257+D260</f>
        <v>59915</v>
      </c>
      <c r="E261" s="14">
        <f>'Yearly Stats'!D78</f>
        <v>-2.9847607338143463E-2</v>
      </c>
      <c r="F261" s="14">
        <v>-2.4505021915060248E-2</v>
      </c>
    </row>
    <row r="263" spans="1:6" x14ac:dyDescent="0.25">
      <c r="A263" s="41">
        <v>42767</v>
      </c>
      <c r="B263" s="20"/>
    </row>
    <row r="264" spans="1:6" ht="30" x14ac:dyDescent="0.25">
      <c r="A264" s="4"/>
      <c r="B264" s="5"/>
      <c r="C264" s="42">
        <v>42767</v>
      </c>
      <c r="D264" s="38" t="s">
        <v>87</v>
      </c>
      <c r="E264" s="39" t="s">
        <v>131</v>
      </c>
      <c r="F264" s="40" t="s">
        <v>121</v>
      </c>
    </row>
    <row r="265" spans="1:6" x14ac:dyDescent="0.25">
      <c r="A265" s="8" t="s">
        <v>2</v>
      </c>
      <c r="B265" s="8" t="s">
        <v>3</v>
      </c>
      <c r="C265" s="4" t="s">
        <v>4</v>
      </c>
      <c r="D265" s="5">
        <v>10758</v>
      </c>
      <c r="E265" s="68">
        <f>'Yearly Stats'!E72</f>
        <v>-6.7683508102955189E-2</v>
      </c>
      <c r="F265" s="68">
        <v>-8.5846512784226725E-2</v>
      </c>
    </row>
    <row r="266" spans="1:6" x14ac:dyDescent="0.25">
      <c r="A266" s="8"/>
      <c r="B266" s="8" t="s">
        <v>5</v>
      </c>
      <c r="C266" s="4" t="s">
        <v>4</v>
      </c>
      <c r="D266" s="5">
        <v>17959</v>
      </c>
      <c r="E266" s="68">
        <f>'Yearly Stats'!E73</f>
        <v>1.0806551471829797E-2</v>
      </c>
      <c r="F266" s="68">
        <v>3.3362514095792037E-2</v>
      </c>
    </row>
    <row r="267" spans="1:6" x14ac:dyDescent="0.25">
      <c r="A267" s="9"/>
      <c r="B267" s="10" t="s">
        <v>6</v>
      </c>
      <c r="C267" s="11"/>
      <c r="D267" s="7">
        <f>D265+D266</f>
        <v>28717</v>
      </c>
      <c r="E267" s="15">
        <f>'Yearly Stats'!E74</f>
        <v>-2.0098273391114446E-2</v>
      </c>
      <c r="F267" s="15">
        <v>-1.8719660447667666E-2</v>
      </c>
    </row>
    <row r="268" spans="1:6" x14ac:dyDescent="0.25">
      <c r="A268" s="8" t="s">
        <v>7</v>
      </c>
      <c r="B268" s="8" t="s">
        <v>3</v>
      </c>
      <c r="C268" s="4" t="s">
        <v>4</v>
      </c>
      <c r="D268" s="5">
        <v>2405</v>
      </c>
      <c r="E268" s="68">
        <f>'Yearly Stats'!E75</f>
        <v>0.44966847498493068</v>
      </c>
      <c r="F268" s="68">
        <v>0.15829443321953598</v>
      </c>
    </row>
    <row r="269" spans="1:6" x14ac:dyDescent="0.25">
      <c r="A269" s="8"/>
      <c r="B269" s="8" t="s">
        <v>5</v>
      </c>
      <c r="C269" s="4" t="s">
        <v>4</v>
      </c>
      <c r="D269" s="5">
        <v>25202</v>
      </c>
      <c r="E269" s="68">
        <f>'Yearly Stats'!E76</f>
        <v>-0.13302831194743542</v>
      </c>
      <c r="F269" s="68">
        <v>-4.9696904849110879E-2</v>
      </c>
    </row>
    <row r="270" spans="1:6" x14ac:dyDescent="0.25">
      <c r="A270" s="9"/>
      <c r="B270" s="10" t="s">
        <v>6</v>
      </c>
      <c r="C270" s="11"/>
      <c r="D270" s="7">
        <f>D268+D269</f>
        <v>27607</v>
      </c>
      <c r="E270" s="15">
        <f>'Yearly Stats'!E77</f>
        <v>-0.10156860192658163</v>
      </c>
      <c r="F270" s="15">
        <v>-3.8096570376069575E-2</v>
      </c>
    </row>
    <row r="271" spans="1:6" x14ac:dyDescent="0.25">
      <c r="A271" s="119" t="s">
        <v>88</v>
      </c>
      <c r="B271" s="120"/>
      <c r="C271" s="121"/>
      <c r="D271" s="6">
        <f>D267+D270</f>
        <v>56324</v>
      </c>
      <c r="E271" s="14">
        <f>'Yearly Stats'!E78</f>
        <v>-6.1798314288569814E-2</v>
      </c>
      <c r="F271" s="14">
        <v>-2.8758656788532774E-2</v>
      </c>
    </row>
    <row r="273" spans="1:6" x14ac:dyDescent="0.25">
      <c r="A273" s="41">
        <v>42795</v>
      </c>
      <c r="B273" s="20"/>
    </row>
    <row r="274" spans="1:6" ht="30" x14ac:dyDescent="0.25">
      <c r="A274" s="4"/>
      <c r="B274" s="5"/>
      <c r="C274" s="42">
        <v>42795</v>
      </c>
      <c r="D274" s="38" t="s">
        <v>87</v>
      </c>
      <c r="E274" s="39" t="s">
        <v>132</v>
      </c>
      <c r="F274" s="40" t="s">
        <v>121</v>
      </c>
    </row>
    <row r="275" spans="1:6" x14ac:dyDescent="0.25">
      <c r="A275" s="8" t="s">
        <v>2</v>
      </c>
      <c r="B275" s="8" t="s">
        <v>3</v>
      </c>
      <c r="C275" s="4" t="s">
        <v>4</v>
      </c>
      <c r="D275" s="5">
        <v>10255</v>
      </c>
      <c r="E275" s="68">
        <f>'Yearly Stats'!F72</f>
        <v>5.8744579805905431E-2</v>
      </c>
      <c r="F275" s="68">
        <v>-7.3590156474253515E-2</v>
      </c>
    </row>
    <row r="276" spans="1:6" x14ac:dyDescent="0.25">
      <c r="A276" s="8"/>
      <c r="B276" s="8" t="s">
        <v>5</v>
      </c>
      <c r="C276" s="4" t="s">
        <v>4</v>
      </c>
      <c r="D276" s="5">
        <v>18061</v>
      </c>
      <c r="E276" s="68">
        <f>'Yearly Stats'!F73</f>
        <v>4.1580161476355251E-2</v>
      </c>
      <c r="F276" s="68">
        <v>3.4299161254699867E-2</v>
      </c>
    </row>
    <row r="277" spans="1:6" x14ac:dyDescent="0.25">
      <c r="A277" s="9"/>
      <c r="B277" s="10" t="s">
        <v>6</v>
      </c>
      <c r="C277" s="11"/>
      <c r="D277" s="7">
        <f>D275+D276</f>
        <v>28316</v>
      </c>
      <c r="E277" s="15">
        <f>'Yearly Stats'!F74</f>
        <v>4.7731813808924738E-2</v>
      </c>
      <c r="F277" s="15">
        <v>-1.1978228228228228E-2</v>
      </c>
    </row>
    <row r="278" spans="1:6" x14ac:dyDescent="0.25">
      <c r="A278" s="8" t="s">
        <v>7</v>
      </c>
      <c r="B278" s="8" t="s">
        <v>3</v>
      </c>
      <c r="C278" s="4" t="s">
        <v>4</v>
      </c>
      <c r="D278" s="5">
        <v>2664</v>
      </c>
      <c r="E278" s="68">
        <f>'Yearly Stats'!F75</f>
        <v>0.81967213114754101</v>
      </c>
      <c r="F278" s="68">
        <v>0.219257760637289</v>
      </c>
    </row>
    <row r="279" spans="1:6" x14ac:dyDescent="0.25">
      <c r="A279" s="8"/>
      <c r="B279" s="8" t="s">
        <v>5</v>
      </c>
      <c r="C279" s="4" t="s">
        <v>4</v>
      </c>
      <c r="D279" s="5">
        <v>27724</v>
      </c>
      <c r="E279" s="68">
        <f>'Yearly Stats'!F76</f>
        <v>0.15037344398340249</v>
      </c>
      <c r="F279" s="68">
        <v>-3.165189653042199E-2</v>
      </c>
    </row>
    <row r="280" spans="1:6" x14ac:dyDescent="0.25">
      <c r="A280" s="9"/>
      <c r="B280" s="10" t="s">
        <v>6</v>
      </c>
      <c r="C280" s="11"/>
      <c r="D280" s="7">
        <f>D278+D279</f>
        <v>30388</v>
      </c>
      <c r="E280" s="15">
        <f>'Yearly Stats'!F77</f>
        <v>0.18870286340165859</v>
      </c>
      <c r="F280" s="15">
        <v>-1.7623979357392811E-2</v>
      </c>
    </row>
    <row r="281" spans="1:6" x14ac:dyDescent="0.25">
      <c r="A281" s="122" t="s">
        <v>88</v>
      </c>
      <c r="B281" s="123"/>
      <c r="C281" s="124"/>
      <c r="D281" s="6">
        <f>D277+D280</f>
        <v>58704</v>
      </c>
      <c r="E281" s="14">
        <f>'Yearly Stats'!F78</f>
        <v>0.11625784369652026</v>
      </c>
      <c r="F281" s="14">
        <v>-1.4885947825453751E-2</v>
      </c>
    </row>
    <row r="283" spans="1:6" x14ac:dyDescent="0.25">
      <c r="A283" s="41">
        <v>42826</v>
      </c>
      <c r="B283" s="20"/>
    </row>
    <row r="284" spans="1:6" ht="30" x14ac:dyDescent="0.25">
      <c r="A284" s="4"/>
      <c r="B284" s="5"/>
      <c r="C284" s="42">
        <v>42826</v>
      </c>
      <c r="D284" s="38" t="s">
        <v>87</v>
      </c>
      <c r="E284" s="39" t="s">
        <v>134</v>
      </c>
      <c r="F284" s="40" t="s">
        <v>121</v>
      </c>
    </row>
    <row r="285" spans="1:6" x14ac:dyDescent="0.25">
      <c r="A285" s="8" t="s">
        <v>2</v>
      </c>
      <c r="B285" s="8" t="s">
        <v>3</v>
      </c>
      <c r="C285" s="4" t="s">
        <v>4</v>
      </c>
      <c r="D285" s="5">
        <v>9181</v>
      </c>
      <c r="E285" s="68">
        <f>'Yearly Stats'!G72</f>
        <v>-4.4458902624159614E-3</v>
      </c>
      <c r="F285" s="68">
        <v>-6.9009636407806302E-2</v>
      </c>
    </row>
    <row r="286" spans="1:6" x14ac:dyDescent="0.25">
      <c r="A286" s="8"/>
      <c r="B286" s="8" t="s">
        <v>5</v>
      </c>
      <c r="C286" s="4" t="s">
        <v>4</v>
      </c>
      <c r="D286" s="5">
        <v>19839</v>
      </c>
      <c r="E286" s="68">
        <f>'Yearly Stats'!G73</f>
        <v>0.12817742394085868</v>
      </c>
      <c r="F286" s="68">
        <v>4.4026231903698511E-2</v>
      </c>
    </row>
    <row r="287" spans="1:6" x14ac:dyDescent="0.25">
      <c r="A287" s="9"/>
      <c r="B287" s="10" t="s">
        <v>6</v>
      </c>
      <c r="C287" s="11"/>
      <c r="D287" s="7">
        <f>D285+D286</f>
        <v>29020</v>
      </c>
      <c r="E287" s="15">
        <f>'Yearly Stats'!G74</f>
        <v>8.2553064498078865E-2</v>
      </c>
      <c r="F287" s="15">
        <v>-3.5810877639346947E-3</v>
      </c>
    </row>
    <row r="288" spans="1:6" x14ac:dyDescent="0.25">
      <c r="A288" s="8" t="s">
        <v>7</v>
      </c>
      <c r="B288" s="8" t="s">
        <v>3</v>
      </c>
      <c r="C288" s="4" t="s">
        <v>4</v>
      </c>
      <c r="D288" s="5">
        <v>1507</v>
      </c>
      <c r="E288" s="68">
        <f>'Yearly Stats'!G75</f>
        <v>-0.19626666666666667</v>
      </c>
      <c r="F288" s="68">
        <v>0.17522043861632378</v>
      </c>
    </row>
    <row r="289" spans="1:6" x14ac:dyDescent="0.25">
      <c r="A289" s="8"/>
      <c r="B289" s="8" t="s">
        <v>5</v>
      </c>
      <c r="C289" s="4" t="s">
        <v>4</v>
      </c>
      <c r="D289" s="5">
        <v>27487</v>
      </c>
      <c r="E289" s="68">
        <f>'Yearly Stats'!G76</f>
        <v>6.3779558032431599E-2</v>
      </c>
      <c r="F289" s="68">
        <v>-2.3230726689903083E-2</v>
      </c>
    </row>
    <row r="290" spans="1:6" x14ac:dyDescent="0.25">
      <c r="A290" s="9"/>
      <c r="B290" s="10" t="s">
        <v>6</v>
      </c>
      <c r="C290" s="11"/>
      <c r="D290" s="7">
        <f>D288+D289</f>
        <v>28994</v>
      </c>
      <c r="E290" s="15">
        <f>'Yearly Stats'!G77</f>
        <v>4.6186043155084074E-2</v>
      </c>
      <c r="F290" s="15">
        <v>-1.1927642190050318E-2</v>
      </c>
    </row>
    <row r="291" spans="1:6" x14ac:dyDescent="0.25">
      <c r="A291" s="125" t="s">
        <v>88</v>
      </c>
      <c r="B291" s="126"/>
      <c r="C291" s="127"/>
      <c r="D291" s="6">
        <f>D287+D290</f>
        <v>58014</v>
      </c>
      <c r="E291" s="14">
        <f>'Yearly Stats'!G78</f>
        <v>6.4067056730434141E-2</v>
      </c>
      <c r="F291" s="14">
        <v>-7.8747329546395503E-3</v>
      </c>
    </row>
    <row r="293" spans="1:6" x14ac:dyDescent="0.25">
      <c r="A293" s="41">
        <v>42856</v>
      </c>
      <c r="B293" s="20"/>
    </row>
    <row r="294" spans="1:6" ht="30" x14ac:dyDescent="0.25">
      <c r="A294" s="4"/>
      <c r="B294" s="5"/>
      <c r="C294" s="42">
        <v>42856</v>
      </c>
      <c r="D294" s="38" t="s">
        <v>87</v>
      </c>
      <c r="E294" s="39" t="s">
        <v>135</v>
      </c>
      <c r="F294" s="40" t="s">
        <v>121</v>
      </c>
    </row>
    <row r="295" spans="1:6" x14ac:dyDescent="0.25">
      <c r="A295" s="8" t="s">
        <v>2</v>
      </c>
      <c r="B295" s="8" t="s">
        <v>3</v>
      </c>
      <c r="C295" s="4" t="s">
        <v>4</v>
      </c>
      <c r="D295" s="5">
        <v>8389</v>
      </c>
      <c r="E295" s="68">
        <v>-0.19173330764042779</v>
      </c>
      <c r="F295" s="68">
        <v>-7.8524527709925379E-2</v>
      </c>
    </row>
    <row r="296" spans="1:6" x14ac:dyDescent="0.25">
      <c r="A296" s="8"/>
      <c r="B296" s="8" t="s">
        <v>5</v>
      </c>
      <c r="C296" s="4" t="s">
        <v>4</v>
      </c>
      <c r="D296" s="5">
        <v>19505</v>
      </c>
      <c r="E296" s="68">
        <v>0.11310848598984193</v>
      </c>
      <c r="F296" s="68">
        <v>5.0491348002563552E-2</v>
      </c>
    </row>
    <row r="297" spans="1:6" x14ac:dyDescent="0.25">
      <c r="A297" s="9"/>
      <c r="B297" s="10" t="s">
        <v>6</v>
      </c>
      <c r="C297" s="11"/>
      <c r="D297" s="7">
        <v>27894</v>
      </c>
      <c r="E297" s="15">
        <v>-2.867177980073113E-4</v>
      </c>
      <c r="F297" s="15">
        <v>-3.2948313501023016E-3</v>
      </c>
    </row>
    <row r="298" spans="1:6" x14ac:dyDescent="0.25">
      <c r="A298" s="8" t="s">
        <v>7</v>
      </c>
      <c r="B298" s="8" t="s">
        <v>3</v>
      </c>
      <c r="C298" s="4" t="s">
        <v>4</v>
      </c>
      <c r="D298" s="5">
        <v>1846</v>
      </c>
      <c r="E298" s="68">
        <v>-7.7461269365317345E-2</v>
      </c>
      <c r="F298" s="68">
        <v>0.14954552379017924</v>
      </c>
    </row>
    <row r="299" spans="1:6" x14ac:dyDescent="0.25">
      <c r="A299" s="8"/>
      <c r="B299" s="8" t="s">
        <v>5</v>
      </c>
      <c r="C299" s="4" t="s">
        <v>4</v>
      </c>
      <c r="D299" s="5">
        <v>29057</v>
      </c>
      <c r="E299" s="68">
        <v>7.3560925145939551E-2</v>
      </c>
      <c r="F299" s="68">
        <v>-1.5043891036478466E-2</v>
      </c>
    </row>
    <row r="300" spans="1:6" x14ac:dyDescent="0.25">
      <c r="A300" s="9"/>
      <c r="B300" s="10" t="s">
        <v>6</v>
      </c>
      <c r="C300" s="11"/>
      <c r="D300" s="7">
        <v>30903</v>
      </c>
      <c r="E300" s="15">
        <v>6.3164413252141602E-2</v>
      </c>
      <c r="F300" s="15">
        <v>-5.5020754217080282E-3</v>
      </c>
    </row>
    <row r="301" spans="1:6" x14ac:dyDescent="0.25">
      <c r="A301" s="129" t="s">
        <v>88</v>
      </c>
      <c r="B301" s="130"/>
      <c r="C301" s="131"/>
      <c r="D301" s="6">
        <v>58797</v>
      </c>
      <c r="E301" s="14">
        <v>3.2087626603942494E-2</v>
      </c>
      <c r="F301" s="14">
        <v>-4.4294861221036959E-3</v>
      </c>
    </row>
    <row r="303" spans="1:6" x14ac:dyDescent="0.25">
      <c r="A303" s="41">
        <v>42887</v>
      </c>
      <c r="B303" s="20"/>
    </row>
    <row r="304" spans="1:6" ht="30" x14ac:dyDescent="0.25">
      <c r="A304" s="4"/>
      <c r="B304" s="5"/>
      <c r="C304" s="42">
        <v>42887</v>
      </c>
      <c r="D304" s="38" t="s">
        <v>87</v>
      </c>
      <c r="E304" s="39" t="s">
        <v>136</v>
      </c>
      <c r="F304" s="40" t="s">
        <v>121</v>
      </c>
    </row>
    <row r="305" spans="1:6" x14ac:dyDescent="0.25">
      <c r="A305" s="8" t="s">
        <v>2</v>
      </c>
      <c r="B305" s="8" t="s">
        <v>3</v>
      </c>
      <c r="C305" s="4" t="s">
        <v>4</v>
      </c>
      <c r="D305" s="5">
        <v>9061</v>
      </c>
      <c r="E305" s="68">
        <v>-7.2968829841594279E-2</v>
      </c>
      <c r="F305" s="68">
        <v>-7.814610104835229E-2</v>
      </c>
    </row>
    <row r="306" spans="1:6" x14ac:dyDescent="0.25">
      <c r="A306" s="8"/>
      <c r="B306" s="8" t="s">
        <v>5</v>
      </c>
      <c r="C306" s="4" t="s">
        <v>4</v>
      </c>
      <c r="D306" s="5">
        <v>18165</v>
      </c>
      <c r="E306" s="68">
        <v>0.20011888250445808</v>
      </c>
      <c r="F306" s="68">
        <v>6.1685632544557049E-2</v>
      </c>
    </row>
    <row r="307" spans="1:6" x14ac:dyDescent="0.25">
      <c r="A307" s="9"/>
      <c r="B307" s="10" t="s">
        <v>6</v>
      </c>
      <c r="C307" s="11"/>
      <c r="D307" s="7">
        <v>27226</v>
      </c>
      <c r="E307" s="15">
        <v>9.2915028484313572E-2</v>
      </c>
      <c r="F307" s="15">
        <v>3.6354704003930239E-3</v>
      </c>
    </row>
    <row r="308" spans="1:6" x14ac:dyDescent="0.25">
      <c r="A308" s="8" t="s">
        <v>7</v>
      </c>
      <c r="B308" s="8" t="s">
        <v>3</v>
      </c>
      <c r="C308" s="4" t="s">
        <v>4</v>
      </c>
      <c r="D308" s="5">
        <v>2919</v>
      </c>
      <c r="E308" s="68">
        <v>0.46023011505752875</v>
      </c>
      <c r="F308" s="68">
        <v>0.17817628618845657</v>
      </c>
    </row>
    <row r="309" spans="1:6" x14ac:dyDescent="0.25">
      <c r="A309" s="8"/>
      <c r="B309" s="8" t="s">
        <v>5</v>
      </c>
      <c r="C309" s="4" t="s">
        <v>4</v>
      </c>
      <c r="D309" s="5">
        <v>27916</v>
      </c>
      <c r="E309" s="68">
        <v>1.9464631340612788E-2</v>
      </c>
      <c r="F309" s="68">
        <v>-1.2323680119753584E-2</v>
      </c>
    </row>
    <row r="310" spans="1:6" x14ac:dyDescent="0.25">
      <c r="A310" s="9"/>
      <c r="B310" s="10" t="s">
        <v>6</v>
      </c>
      <c r="C310" s="11"/>
      <c r="D310" s="7">
        <v>30835</v>
      </c>
      <c r="E310" s="15">
        <v>4.9452045470015658E-2</v>
      </c>
      <c r="F310" s="15">
        <v>-1.1271513417436163E-3</v>
      </c>
    </row>
    <row r="311" spans="1:6" x14ac:dyDescent="0.25">
      <c r="A311" s="132" t="s">
        <v>88</v>
      </c>
      <c r="B311" s="133"/>
      <c r="C311" s="134"/>
      <c r="D311" s="6">
        <v>58061</v>
      </c>
      <c r="E311" s="14">
        <v>6.9400456654636511E-2</v>
      </c>
      <c r="F311" s="14">
        <v>1.1774461723909849E-3</v>
      </c>
    </row>
    <row r="313" spans="1:6" x14ac:dyDescent="0.25">
      <c r="A313" s="41">
        <v>42917</v>
      </c>
      <c r="B313" s="20"/>
    </row>
    <row r="314" spans="1:6" ht="30" x14ac:dyDescent="0.25">
      <c r="A314" s="4"/>
      <c r="B314" s="5"/>
      <c r="C314" s="42">
        <v>42917</v>
      </c>
      <c r="D314" s="38" t="s">
        <v>87</v>
      </c>
      <c r="E314" s="39" t="s">
        <v>138</v>
      </c>
      <c r="F314" s="40" t="s">
        <v>139</v>
      </c>
    </row>
    <row r="315" spans="1:6" x14ac:dyDescent="0.25">
      <c r="A315" s="8" t="s">
        <v>2</v>
      </c>
      <c r="B315" s="8" t="s">
        <v>3</v>
      </c>
      <c r="C315" s="4" t="s">
        <v>4</v>
      </c>
      <c r="D315" s="5">
        <v>10063</v>
      </c>
      <c r="E315" s="68">
        <v>-8.0836682499086585E-2</v>
      </c>
      <c r="F315" s="68">
        <v>-8.0836682499086585E-2</v>
      </c>
    </row>
    <row r="316" spans="1:6" x14ac:dyDescent="0.25">
      <c r="A316" s="8"/>
      <c r="B316" s="8" t="s">
        <v>5</v>
      </c>
      <c r="C316" s="4" t="s">
        <v>4</v>
      </c>
      <c r="D316" s="5">
        <v>19687</v>
      </c>
      <c r="E316" s="68">
        <v>0.13672844852474161</v>
      </c>
      <c r="F316" s="68">
        <v>0.13672844852474161</v>
      </c>
    </row>
    <row r="317" spans="1:6" x14ac:dyDescent="0.25">
      <c r="A317" s="9"/>
      <c r="B317" s="10" t="s">
        <v>6</v>
      </c>
      <c r="C317" s="11"/>
      <c r="D317" s="7">
        <v>29750</v>
      </c>
      <c r="E317" s="15">
        <v>5.2464003962217426E-2</v>
      </c>
      <c r="F317" s="15">
        <v>5.2464003962217426E-2</v>
      </c>
    </row>
    <row r="318" spans="1:6" x14ac:dyDescent="0.25">
      <c r="A318" s="8" t="s">
        <v>7</v>
      </c>
      <c r="B318" s="8" t="s">
        <v>3</v>
      </c>
      <c r="C318" s="4" t="s">
        <v>4</v>
      </c>
      <c r="D318" s="5">
        <v>1358</v>
      </c>
      <c r="E318" s="68">
        <v>0.7321428571428571</v>
      </c>
      <c r="F318" s="68">
        <v>0.7321428571428571</v>
      </c>
    </row>
    <row r="319" spans="1:6" x14ac:dyDescent="0.25">
      <c r="A319" s="8"/>
      <c r="B319" s="8" t="s">
        <v>5</v>
      </c>
      <c r="C319" s="4" t="s">
        <v>4</v>
      </c>
      <c r="D319" s="5">
        <v>30302</v>
      </c>
      <c r="E319" s="68">
        <v>0.15515401036901494</v>
      </c>
      <c r="F319" s="68">
        <v>0.15515401036901494</v>
      </c>
    </row>
    <row r="320" spans="1:6" x14ac:dyDescent="0.25">
      <c r="A320" s="9"/>
      <c r="B320" s="10" t="s">
        <v>6</v>
      </c>
      <c r="C320" s="11"/>
      <c r="D320" s="7">
        <v>31660</v>
      </c>
      <c r="E320" s="15">
        <v>0.17189813443885105</v>
      </c>
      <c r="F320" s="15">
        <v>0.17189813443885105</v>
      </c>
    </row>
    <row r="321" spans="1:6" x14ac:dyDescent="0.25">
      <c r="A321" s="135" t="s">
        <v>88</v>
      </c>
      <c r="B321" s="136"/>
      <c r="C321" s="137"/>
      <c r="D321" s="6">
        <v>61410</v>
      </c>
      <c r="E321" s="14">
        <v>0.11082973065861115</v>
      </c>
      <c r="F321" s="14">
        <v>0.11082973065861115</v>
      </c>
    </row>
    <row r="323" spans="1:6" x14ac:dyDescent="0.25">
      <c r="A323" s="41">
        <v>42948</v>
      </c>
      <c r="B323" s="20"/>
    </row>
    <row r="324" spans="1:6" ht="30" x14ac:dyDescent="0.25">
      <c r="A324" s="4"/>
      <c r="B324" s="5"/>
      <c r="C324" s="42">
        <v>42948</v>
      </c>
      <c r="D324" s="38" t="s">
        <v>87</v>
      </c>
      <c r="E324" s="39" t="s">
        <v>140</v>
      </c>
      <c r="F324" s="40" t="s">
        <v>139</v>
      </c>
    </row>
    <row r="325" spans="1:6" x14ac:dyDescent="0.25">
      <c r="A325" s="8" t="s">
        <v>2</v>
      </c>
      <c r="B325" s="8" t="s">
        <v>3</v>
      </c>
      <c r="C325" s="4" t="s">
        <v>4</v>
      </c>
      <c r="D325" s="5">
        <v>14495</v>
      </c>
      <c r="E325" s="68">
        <v>0.29085403864992432</v>
      </c>
      <c r="F325" s="68">
        <v>0.10736348469134689</v>
      </c>
    </row>
    <row r="326" spans="1:6" x14ac:dyDescent="0.25">
      <c r="A326" s="8"/>
      <c r="B326" s="8" t="s">
        <v>5</v>
      </c>
      <c r="C326" s="4" t="s">
        <v>4</v>
      </c>
      <c r="D326" s="5">
        <v>17877</v>
      </c>
      <c r="E326" s="68">
        <v>6.0446079012931545E-2</v>
      </c>
      <c r="F326" s="68">
        <v>9.9101735084998685E-2</v>
      </c>
    </row>
    <row r="327" spans="1:6" x14ac:dyDescent="0.25">
      <c r="A327" s="9"/>
      <c r="B327" s="10" t="s">
        <v>6</v>
      </c>
      <c r="C327" s="11"/>
      <c r="D327" s="7">
        <v>32372</v>
      </c>
      <c r="E327" s="15">
        <v>0.15256168334104747</v>
      </c>
      <c r="F327" s="15">
        <v>0.10235298292933953</v>
      </c>
    </row>
    <row r="328" spans="1:6" x14ac:dyDescent="0.25">
      <c r="A328" s="8" t="s">
        <v>7</v>
      </c>
      <c r="B328" s="8" t="s">
        <v>3</v>
      </c>
      <c r="C328" s="4" t="s">
        <v>4</v>
      </c>
      <c r="D328" s="5">
        <v>1424</v>
      </c>
      <c r="E328" s="68">
        <v>-0.39915611814345991</v>
      </c>
      <c r="F328" s="68">
        <v>-0.11794546607482562</v>
      </c>
    </row>
    <row r="329" spans="1:6" x14ac:dyDescent="0.25">
      <c r="A329" s="8"/>
      <c r="B329" s="8" t="s">
        <v>5</v>
      </c>
      <c r="C329" s="4" t="s">
        <v>4</v>
      </c>
      <c r="D329" s="5">
        <v>30870</v>
      </c>
      <c r="E329" s="68">
        <v>-2.8425608889463142E-3</v>
      </c>
      <c r="F329" s="68">
        <v>6.9627557265256157E-2</v>
      </c>
    </row>
    <row r="330" spans="1:6" x14ac:dyDescent="0.25">
      <c r="A330" s="9"/>
      <c r="B330" s="10" t="s">
        <v>6</v>
      </c>
      <c r="C330" s="11"/>
      <c r="D330" s="7">
        <v>32294</v>
      </c>
      <c r="E330" s="15">
        <v>-3.1024963994239079E-2</v>
      </c>
      <c r="F330" s="15">
        <v>5.9823677581863979E-2</v>
      </c>
    </row>
    <row r="331" spans="1:6" x14ac:dyDescent="0.25">
      <c r="A331" s="138" t="s">
        <v>88</v>
      </c>
      <c r="B331" s="139"/>
      <c r="C331" s="140"/>
      <c r="D331" s="6">
        <v>64666</v>
      </c>
      <c r="E331" s="14">
        <v>5.293495074493202E-2</v>
      </c>
      <c r="F331" s="14">
        <v>8.0361274400589558E-2</v>
      </c>
    </row>
    <row r="333" spans="1:6" x14ac:dyDescent="0.25">
      <c r="A333" s="41">
        <v>42979</v>
      </c>
      <c r="B333" s="20"/>
    </row>
    <row r="334" spans="1:6" ht="45" x14ac:dyDescent="0.25">
      <c r="A334" s="4"/>
      <c r="B334" s="5"/>
      <c r="C334" s="42">
        <v>42979</v>
      </c>
      <c r="D334" s="38" t="s">
        <v>87</v>
      </c>
      <c r="E334" s="39" t="s">
        <v>141</v>
      </c>
      <c r="F334" s="40" t="s">
        <v>139</v>
      </c>
    </row>
    <row r="335" spans="1:6" x14ac:dyDescent="0.25">
      <c r="A335" s="8" t="s">
        <v>2</v>
      </c>
      <c r="B335" s="8" t="s">
        <v>3</v>
      </c>
      <c r="C335" s="4" t="s">
        <v>4</v>
      </c>
      <c r="D335" s="5">
        <v>9807</v>
      </c>
      <c r="E335" s="68">
        <v>-7.8895463510848127E-2</v>
      </c>
      <c r="F335" s="68">
        <v>4.728247623689983E-2</v>
      </c>
    </row>
    <row r="336" spans="1:6" x14ac:dyDescent="0.25">
      <c r="A336" s="8"/>
      <c r="B336" s="8" t="s">
        <v>5</v>
      </c>
      <c r="C336" s="4" t="s">
        <v>4</v>
      </c>
      <c r="D336" s="5">
        <v>19116</v>
      </c>
      <c r="E336" s="68">
        <v>0.23329032258064517</v>
      </c>
      <c r="F336" s="68">
        <v>0.14060330428833034</v>
      </c>
    </row>
    <row r="337" spans="1:6" x14ac:dyDescent="0.25">
      <c r="A337" s="9"/>
      <c r="B337" s="10" t="s">
        <v>6</v>
      </c>
      <c r="C337" s="11"/>
      <c r="D337" s="7">
        <v>28923</v>
      </c>
      <c r="E337" s="15">
        <v>0.10616896775920756</v>
      </c>
      <c r="F337" s="15">
        <v>0.10348170679981095</v>
      </c>
    </row>
    <row r="338" spans="1:6" x14ac:dyDescent="0.25">
      <c r="A338" s="8" t="s">
        <v>7</v>
      </c>
      <c r="B338" s="8" t="s">
        <v>3</v>
      </c>
      <c r="C338" s="4" t="s">
        <v>4</v>
      </c>
      <c r="D338" s="5">
        <v>1405</v>
      </c>
      <c r="E338" s="68">
        <v>-0.34437704153056464</v>
      </c>
      <c r="F338" s="68">
        <v>-0.20955257693033794</v>
      </c>
    </row>
    <row r="339" spans="1:6" x14ac:dyDescent="0.25">
      <c r="A339" s="8"/>
      <c r="B339" s="8" t="s">
        <v>5</v>
      </c>
      <c r="C339" s="4" t="s">
        <v>4</v>
      </c>
      <c r="D339" s="5">
        <v>32261</v>
      </c>
      <c r="E339" s="68">
        <v>4.3606249797819685E-2</v>
      </c>
      <c r="F339" s="68">
        <v>6.0497372393675586E-2</v>
      </c>
    </row>
    <row r="340" spans="1:6" x14ac:dyDescent="0.25">
      <c r="A340" s="9"/>
      <c r="B340" s="10" t="s">
        <v>6</v>
      </c>
      <c r="C340" s="11"/>
      <c r="D340" s="7">
        <v>33666</v>
      </c>
      <c r="E340" s="15">
        <v>1.845353339787028E-2</v>
      </c>
      <c r="F340" s="15">
        <v>4.518201284796574E-2</v>
      </c>
    </row>
    <row r="341" spans="1:6" x14ac:dyDescent="0.25">
      <c r="A341" s="141" t="s">
        <v>88</v>
      </c>
      <c r="B341" s="142"/>
      <c r="C341" s="143"/>
      <c r="D341" s="6">
        <v>62589</v>
      </c>
      <c r="E341" s="14">
        <v>5.7193047649612354E-2</v>
      </c>
      <c r="F341" s="14">
        <v>7.2528521973430654E-2</v>
      </c>
    </row>
    <row r="343" spans="1:6" x14ac:dyDescent="0.25">
      <c r="A343" s="41">
        <v>43009</v>
      </c>
      <c r="B343" s="20"/>
    </row>
    <row r="344" spans="1:6" ht="30" x14ac:dyDescent="0.25">
      <c r="A344" s="4"/>
      <c r="B344" s="5"/>
      <c r="C344" s="42">
        <v>43009</v>
      </c>
      <c r="D344" s="38" t="s">
        <v>87</v>
      </c>
      <c r="E344" s="39" t="s">
        <v>142</v>
      </c>
      <c r="F344" s="40" t="s">
        <v>139</v>
      </c>
    </row>
    <row r="345" spans="1:6" x14ac:dyDescent="0.25">
      <c r="A345" s="8" t="s">
        <v>2</v>
      </c>
      <c r="B345" s="8" t="s">
        <v>3</v>
      </c>
      <c r="C345" s="4" t="s">
        <v>4</v>
      </c>
      <c r="D345" s="5">
        <v>12259</v>
      </c>
      <c r="E345" s="68">
        <v>-0.20725556130367304</v>
      </c>
      <c r="F345" s="68">
        <v>-3.4459907223326709E-2</v>
      </c>
    </row>
    <row r="346" spans="1:6" x14ac:dyDescent="0.25">
      <c r="A346" s="8"/>
      <c r="B346" s="8" t="s">
        <v>5</v>
      </c>
      <c r="C346" s="4" t="s">
        <v>4</v>
      </c>
      <c r="D346" s="5">
        <v>20857</v>
      </c>
      <c r="E346" s="68">
        <v>0.1825036852250822</v>
      </c>
      <c r="F346" s="68">
        <v>0.15157951018104587</v>
      </c>
    </row>
    <row r="347" spans="1:6" x14ac:dyDescent="0.25">
      <c r="A347" s="9"/>
      <c r="B347" s="10" t="s">
        <v>6</v>
      </c>
      <c r="C347" s="11"/>
      <c r="D347" s="7">
        <v>33116</v>
      </c>
      <c r="E347" s="15">
        <v>4.2293517008035766E-4</v>
      </c>
      <c r="F347" s="15">
        <v>7.388059056037502E-2</v>
      </c>
    </row>
    <row r="348" spans="1:6" x14ac:dyDescent="0.25">
      <c r="A348" s="8" t="s">
        <v>7</v>
      </c>
      <c r="B348" s="8" t="s">
        <v>3</v>
      </c>
      <c r="C348" s="4" t="s">
        <v>4</v>
      </c>
      <c r="D348" s="5">
        <v>3107</v>
      </c>
      <c r="E348" s="68">
        <v>0.87847642079806532</v>
      </c>
      <c r="F348" s="68">
        <v>4.9345417925478349E-2</v>
      </c>
    </row>
    <row r="349" spans="1:6" x14ac:dyDescent="0.25">
      <c r="A349" s="8"/>
      <c r="B349" s="8" t="s">
        <v>5</v>
      </c>
      <c r="C349" s="4" t="s">
        <v>4</v>
      </c>
      <c r="D349" s="5">
        <v>29742</v>
      </c>
      <c r="E349" s="68">
        <v>-1.3565055885376936E-2</v>
      </c>
      <c r="F349" s="68">
        <v>4.1613814331861926E-2</v>
      </c>
    </row>
    <row r="350" spans="1:6" x14ac:dyDescent="0.25">
      <c r="A350" s="9"/>
      <c r="B350" s="10" t="s">
        <v>6</v>
      </c>
      <c r="C350" s="11"/>
      <c r="D350" s="7">
        <v>32849</v>
      </c>
      <c r="E350" s="15">
        <v>3.2825027511397577E-2</v>
      </c>
      <c r="F350" s="15">
        <v>4.2043049398985663E-2</v>
      </c>
    </row>
    <row r="351" spans="1:6" x14ac:dyDescent="0.25">
      <c r="A351" s="144" t="s">
        <v>88</v>
      </c>
      <c r="B351" s="145"/>
      <c r="C351" s="146"/>
      <c r="D351" s="6">
        <v>65965</v>
      </c>
      <c r="E351" s="14">
        <v>1.6300244965874251E-2</v>
      </c>
      <c r="F351" s="14">
        <v>5.7328173271766932E-2</v>
      </c>
    </row>
    <row r="353" spans="1:6" x14ac:dyDescent="0.25">
      <c r="A353" s="41">
        <v>43040</v>
      </c>
      <c r="B353" s="20"/>
    </row>
    <row r="354" spans="1:6" ht="45" x14ac:dyDescent="0.25">
      <c r="A354" s="4"/>
      <c r="B354" s="5"/>
      <c r="C354" s="42">
        <v>43040</v>
      </c>
      <c r="D354" s="38" t="s">
        <v>87</v>
      </c>
      <c r="E354" s="39" t="s">
        <v>143</v>
      </c>
      <c r="F354" s="40" t="s">
        <v>139</v>
      </c>
    </row>
    <row r="355" spans="1:6" x14ac:dyDescent="0.25">
      <c r="A355" s="8" t="s">
        <v>2</v>
      </c>
      <c r="B355" s="8" t="s">
        <v>3</v>
      </c>
      <c r="C355" s="4" t="s">
        <v>4</v>
      </c>
      <c r="D355" s="5">
        <v>10906</v>
      </c>
      <c r="E355" s="68">
        <v>-0.12246540070807853</v>
      </c>
      <c r="F355" s="68">
        <v>-5.2473812504117534E-2</v>
      </c>
    </row>
    <row r="356" spans="1:6" x14ac:dyDescent="0.25">
      <c r="A356" s="8"/>
      <c r="B356" s="8" t="s">
        <v>5</v>
      </c>
      <c r="C356" s="4" t="s">
        <v>4</v>
      </c>
      <c r="D356" s="5">
        <v>20278</v>
      </c>
      <c r="E356" s="68">
        <v>0.13392607504333726</v>
      </c>
      <c r="F356" s="68">
        <v>0.14787476236299199</v>
      </c>
    </row>
    <row r="357" spans="1:6" x14ac:dyDescent="0.25">
      <c r="A357" s="9"/>
      <c r="B357" s="10" t="s">
        <v>6</v>
      </c>
      <c r="C357" s="11"/>
      <c r="D357" s="7">
        <v>31184</v>
      </c>
      <c r="E357" s="15">
        <v>2.880142522516578E-2</v>
      </c>
      <c r="F357" s="15">
        <v>6.4517234290413214E-2</v>
      </c>
    </row>
    <row r="358" spans="1:6" x14ac:dyDescent="0.25">
      <c r="A358" s="8" t="s">
        <v>7</v>
      </c>
      <c r="B358" s="8" t="s">
        <v>3</v>
      </c>
      <c r="C358" s="4" t="s">
        <v>4</v>
      </c>
      <c r="D358" s="5">
        <v>3093</v>
      </c>
      <c r="E358" s="68">
        <v>0.33838165296408479</v>
      </c>
      <c r="F358" s="68">
        <v>0.12146404664219392</v>
      </c>
    </row>
    <row r="359" spans="1:6" x14ac:dyDescent="0.25">
      <c r="A359" s="8"/>
      <c r="B359" s="8" t="s">
        <v>5</v>
      </c>
      <c r="C359" s="4" t="s">
        <v>4</v>
      </c>
      <c r="D359" s="5">
        <v>33555</v>
      </c>
      <c r="E359" s="68">
        <v>0.12922766279656739</v>
      </c>
      <c r="F359" s="68">
        <v>5.9208347694449513E-2</v>
      </c>
    </row>
    <row r="360" spans="1:6" x14ac:dyDescent="0.25">
      <c r="A360" s="9"/>
      <c r="B360" s="10" t="s">
        <v>6</v>
      </c>
      <c r="C360" s="11"/>
      <c r="D360" s="7">
        <v>36648</v>
      </c>
      <c r="E360" s="15">
        <v>0.14432023980515832</v>
      </c>
      <c r="F360" s="15">
        <v>6.2875641571954646E-2</v>
      </c>
    </row>
    <row r="361" spans="1:6" x14ac:dyDescent="0.25">
      <c r="A361" s="144" t="s">
        <v>88</v>
      </c>
      <c r="B361" s="145"/>
      <c r="C361" s="146"/>
      <c r="D361" s="6">
        <v>67832</v>
      </c>
      <c r="E361" s="14">
        <v>8.8149894925966921E-2</v>
      </c>
      <c r="F361" s="14">
        <v>6.3665840922809996E-2</v>
      </c>
    </row>
    <row r="363" spans="1:6" x14ac:dyDescent="0.25">
      <c r="A363" s="41">
        <v>43070</v>
      </c>
      <c r="B363" s="20"/>
    </row>
    <row r="364" spans="1:6" ht="45" x14ac:dyDescent="0.25">
      <c r="A364" s="4"/>
      <c r="B364" s="5"/>
      <c r="C364" s="42">
        <v>43070</v>
      </c>
      <c r="D364" s="38" t="s">
        <v>87</v>
      </c>
      <c r="E364" s="39" t="s">
        <v>144</v>
      </c>
      <c r="F364" s="40" t="s">
        <v>139</v>
      </c>
    </row>
    <row r="365" spans="1:6" x14ac:dyDescent="0.25">
      <c r="A365" s="8" t="s">
        <v>2</v>
      </c>
      <c r="B365" s="8" t="s">
        <v>3</v>
      </c>
      <c r="C365" s="4" t="s">
        <v>4</v>
      </c>
      <c r="D365" s="5">
        <v>13283</v>
      </c>
      <c r="E365" s="68">
        <v>6.7422050787528123E-2</v>
      </c>
      <c r="F365" s="68">
        <v>-3.2066703116457082E-2</v>
      </c>
    </row>
    <row r="366" spans="1:6" x14ac:dyDescent="0.25">
      <c r="A366" s="8"/>
      <c r="B366" s="8" t="s">
        <v>5</v>
      </c>
      <c r="C366" s="4" t="s">
        <v>4</v>
      </c>
      <c r="D366" s="5">
        <v>20052</v>
      </c>
      <c r="E366" s="68">
        <v>1.1858505323711965E-2</v>
      </c>
      <c r="F366" s="68">
        <v>0.12222222222222222</v>
      </c>
    </row>
    <row r="367" spans="1:6" x14ac:dyDescent="0.25">
      <c r="A367" s="9"/>
      <c r="B367" s="10" t="s">
        <v>6</v>
      </c>
      <c r="C367" s="11"/>
      <c r="D367" s="7">
        <v>33335</v>
      </c>
      <c r="E367" s="15">
        <v>3.3290970521682527E-2</v>
      </c>
      <c r="F367" s="15">
        <v>5.8875357764184295E-2</v>
      </c>
    </row>
    <row r="368" spans="1:6" x14ac:dyDescent="0.25">
      <c r="A368" s="8" t="s">
        <v>7</v>
      </c>
      <c r="B368" s="8" t="s">
        <v>3</v>
      </c>
      <c r="C368" s="4" t="s">
        <v>4</v>
      </c>
      <c r="D368" s="5">
        <v>1873</v>
      </c>
      <c r="E368" s="68">
        <v>-0.39049788480312397</v>
      </c>
      <c r="F368" s="68">
        <v>-5.7578460789879165E-3</v>
      </c>
    </row>
    <row r="369" spans="1:6" x14ac:dyDescent="0.25">
      <c r="A369" s="8"/>
      <c r="B369" s="8" t="s">
        <v>5</v>
      </c>
      <c r="C369" s="4" t="s">
        <v>4</v>
      </c>
      <c r="D369" s="5">
        <v>32508</v>
      </c>
      <c r="E369" s="68">
        <v>0.17885117493472585</v>
      </c>
      <c r="F369" s="68">
        <v>7.8015073229920878E-2</v>
      </c>
    </row>
    <row r="370" spans="1:6" x14ac:dyDescent="0.25">
      <c r="A370" s="9"/>
      <c r="B370" s="10" t="s">
        <v>6</v>
      </c>
      <c r="C370" s="11"/>
      <c r="D370" s="7">
        <v>34381</v>
      </c>
      <c r="E370" s="15">
        <v>0.12176579986296453</v>
      </c>
      <c r="F370" s="15">
        <v>7.2516686715564688E-2</v>
      </c>
    </row>
    <row r="371" spans="1:6" x14ac:dyDescent="0.25">
      <c r="A371" s="147" t="s">
        <v>88</v>
      </c>
      <c r="B371" s="148"/>
      <c r="C371" s="149"/>
      <c r="D371" s="6">
        <v>67716</v>
      </c>
      <c r="E371" s="14">
        <v>7.6394849785407726E-2</v>
      </c>
      <c r="F371" s="14">
        <v>6.58764587613095E-2</v>
      </c>
    </row>
    <row r="373" spans="1:6" x14ac:dyDescent="0.25">
      <c r="A373" s="41">
        <v>43101</v>
      </c>
      <c r="B373" s="20"/>
    </row>
    <row r="374" spans="1:6" ht="30" x14ac:dyDescent="0.25">
      <c r="A374" s="4"/>
      <c r="B374" s="5"/>
      <c r="C374" s="42">
        <v>43101</v>
      </c>
      <c r="D374" s="38" t="s">
        <v>87</v>
      </c>
      <c r="E374" s="39" t="s">
        <v>145</v>
      </c>
      <c r="F374" s="40" t="s">
        <v>139</v>
      </c>
    </row>
    <row r="375" spans="1:6" x14ac:dyDescent="0.25">
      <c r="A375" s="8" t="s">
        <v>2</v>
      </c>
      <c r="B375" s="8" t="s">
        <v>3</v>
      </c>
      <c r="C375" s="4" t="s">
        <v>4</v>
      </c>
      <c r="D375" s="5">
        <v>15729</v>
      </c>
      <c r="E375" s="68">
        <v>0.35431375925607028</v>
      </c>
      <c r="F375" s="68">
        <v>2.0867247033288509E-2</v>
      </c>
    </row>
    <row r="376" spans="1:6" x14ac:dyDescent="0.25">
      <c r="A376" s="8"/>
      <c r="B376" s="8" t="s">
        <v>5</v>
      </c>
      <c r="C376" s="4" t="s">
        <v>4</v>
      </c>
      <c r="D376" s="5">
        <v>17748</v>
      </c>
      <c r="E376" s="68">
        <v>8.8834355828220857E-2</v>
      </c>
      <c r="F376" s="68">
        <v>0.11773675100964312</v>
      </c>
    </row>
    <row r="377" spans="1:6" x14ac:dyDescent="0.25">
      <c r="A377" s="9"/>
      <c r="B377" s="10" t="s">
        <v>6</v>
      </c>
      <c r="C377" s="11"/>
      <c r="D377" s="7">
        <v>33477</v>
      </c>
      <c r="E377" s="15">
        <v>0.19929067851257434</v>
      </c>
      <c r="F377" s="15">
        <v>7.7892714357799944E-2</v>
      </c>
    </row>
    <row r="378" spans="1:6" x14ac:dyDescent="0.25">
      <c r="A378" s="8" t="s">
        <v>7</v>
      </c>
      <c r="B378" s="8" t="s">
        <v>3</v>
      </c>
      <c r="C378" s="4" t="s">
        <v>4</v>
      </c>
      <c r="D378" s="5">
        <v>1649</v>
      </c>
      <c r="E378" s="68">
        <v>-0.12519893899204243</v>
      </c>
      <c r="F378" s="68">
        <v>-2.1595385481148002E-2</v>
      </c>
    </row>
    <row r="379" spans="1:6" x14ac:dyDescent="0.25">
      <c r="A379" s="8"/>
      <c r="B379" s="8" t="s">
        <v>5</v>
      </c>
      <c r="C379" s="4" t="s">
        <v>4</v>
      </c>
      <c r="D379" s="5">
        <v>31738</v>
      </c>
      <c r="E379" s="68">
        <v>5.1972157772621812E-2</v>
      </c>
      <c r="F379" s="68">
        <v>7.4195602611405204E-2</v>
      </c>
    </row>
    <row r="380" spans="1:6" x14ac:dyDescent="0.25">
      <c r="A380" s="9"/>
      <c r="B380" s="10" t="s">
        <v>6</v>
      </c>
      <c r="C380" s="11"/>
      <c r="D380" s="7">
        <v>33387</v>
      </c>
      <c r="E380" s="15">
        <v>4.1553579784744971E-2</v>
      </c>
      <c r="F380" s="15">
        <v>6.8003764851383861E-2</v>
      </c>
    </row>
    <row r="381" spans="1:6" x14ac:dyDescent="0.25">
      <c r="A381" s="150" t="s">
        <v>88</v>
      </c>
      <c r="B381" s="151"/>
      <c r="C381" s="152"/>
      <c r="D381" s="6">
        <v>66864</v>
      </c>
      <c r="E381" s="14">
        <v>0.11497607097000116</v>
      </c>
      <c r="F381" s="14">
        <v>7.278778873936996E-2</v>
      </c>
    </row>
    <row r="383" spans="1:6" x14ac:dyDescent="0.25">
      <c r="A383" s="41">
        <v>43132</v>
      </c>
      <c r="B383" s="20"/>
    </row>
    <row r="384" spans="1:6" ht="30" x14ac:dyDescent="0.25">
      <c r="A384" s="4"/>
      <c r="B384" s="5"/>
      <c r="C384" s="42">
        <v>43132</v>
      </c>
      <c r="D384" s="38" t="s">
        <v>87</v>
      </c>
      <c r="E384" s="39" t="s">
        <v>146</v>
      </c>
      <c r="F384" s="40" t="s">
        <v>139</v>
      </c>
    </row>
    <row r="385" spans="1:6" x14ac:dyDescent="0.25">
      <c r="A385" s="8" t="s">
        <v>2</v>
      </c>
      <c r="B385" s="8" t="s">
        <v>3</v>
      </c>
      <c r="C385" s="4" t="s">
        <v>4</v>
      </c>
      <c r="D385" s="5">
        <v>9976</v>
      </c>
      <c r="E385" s="68">
        <v>-7.2690091094999076E-2</v>
      </c>
      <c r="F385" s="68">
        <v>1.0331616631076498E-2</v>
      </c>
    </row>
    <row r="386" spans="1:6" x14ac:dyDescent="0.25">
      <c r="A386" s="8"/>
      <c r="B386" s="8" t="s">
        <v>5</v>
      </c>
      <c r="C386" s="4" t="s">
        <v>4</v>
      </c>
      <c r="D386" s="5">
        <v>18136</v>
      </c>
      <c r="E386" s="68">
        <v>9.8557826159585728E-3</v>
      </c>
      <c r="F386" s="68">
        <v>0.10382729433049272</v>
      </c>
    </row>
    <row r="387" spans="1:6" x14ac:dyDescent="0.25">
      <c r="A387" s="9"/>
      <c r="B387" s="10" t="s">
        <v>6</v>
      </c>
      <c r="C387" s="11"/>
      <c r="D387" s="7">
        <v>28112</v>
      </c>
      <c r="E387" s="15">
        <v>-2.1067660270919664E-2</v>
      </c>
      <c r="F387" s="15">
        <v>6.5790538324936865E-2</v>
      </c>
    </row>
    <row r="388" spans="1:6" x14ac:dyDescent="0.25">
      <c r="A388" s="8" t="s">
        <v>7</v>
      </c>
      <c r="B388" s="8" t="s">
        <v>3</v>
      </c>
      <c r="C388" s="4" t="s">
        <v>4</v>
      </c>
      <c r="D388" s="5">
        <v>2095</v>
      </c>
      <c r="E388" s="68">
        <v>-0.12889812889812891</v>
      </c>
      <c r="F388" s="68">
        <v>-3.7121713494976234E-2</v>
      </c>
    </row>
    <row r="389" spans="1:6" x14ac:dyDescent="0.25">
      <c r="A389" s="8"/>
      <c r="B389" s="8" t="s">
        <v>5</v>
      </c>
      <c r="C389" s="4" t="s">
        <v>4</v>
      </c>
      <c r="D389" s="5">
        <v>29045</v>
      </c>
      <c r="E389" s="68">
        <v>0.15248789778589</v>
      </c>
      <c r="F389" s="68">
        <v>8.2740402312539249E-2</v>
      </c>
    </row>
    <row r="390" spans="1:6" x14ac:dyDescent="0.25">
      <c r="A390" s="9"/>
      <c r="B390" s="10" t="s">
        <v>6</v>
      </c>
      <c r="C390" s="11"/>
      <c r="D390" s="7">
        <v>31140</v>
      </c>
      <c r="E390" s="15">
        <v>0.12797478900278914</v>
      </c>
      <c r="F390" s="15">
        <v>7.469216598797751E-2</v>
      </c>
    </row>
    <row r="391" spans="1:6" x14ac:dyDescent="0.25">
      <c r="A391" s="153" t="s">
        <v>88</v>
      </c>
      <c r="B391" s="154"/>
      <c r="C391" s="155"/>
      <c r="D391" s="6">
        <v>59252</v>
      </c>
      <c r="E391" s="14">
        <v>5.1984944251118527E-2</v>
      </c>
      <c r="F391" s="14">
        <v>7.035867625016326E-2</v>
      </c>
    </row>
    <row r="393" spans="1:6" x14ac:dyDescent="0.25">
      <c r="A393" s="41">
        <v>43160</v>
      </c>
      <c r="B393" s="20"/>
    </row>
    <row r="394" spans="1:6" ht="30" x14ac:dyDescent="0.25">
      <c r="A394" s="4"/>
      <c r="B394" s="5"/>
      <c r="C394" s="42">
        <v>43160</v>
      </c>
      <c r="D394" s="38" t="s">
        <v>87</v>
      </c>
      <c r="E394" s="39" t="s">
        <v>147</v>
      </c>
      <c r="F394" s="40" t="s">
        <v>139</v>
      </c>
    </row>
    <row r="395" spans="1:6" x14ac:dyDescent="0.25">
      <c r="A395" s="8" t="s">
        <v>2</v>
      </c>
      <c r="B395" s="8" t="s">
        <v>3</v>
      </c>
      <c r="C395" s="4" t="s">
        <v>4</v>
      </c>
      <c r="D395" s="5">
        <v>10344</v>
      </c>
      <c r="E395" s="68">
        <v>8.6786933203315455E-3</v>
      </c>
      <c r="F395" s="68">
        <v>1.0171382116895271E-2</v>
      </c>
    </row>
    <row r="396" spans="1:6" x14ac:dyDescent="0.25">
      <c r="A396" s="8"/>
      <c r="B396" s="8" t="s">
        <v>5</v>
      </c>
      <c r="C396" s="4" t="s">
        <v>4</v>
      </c>
      <c r="D396" s="5">
        <v>22187</v>
      </c>
      <c r="E396" s="68">
        <v>0.22844803720724213</v>
      </c>
      <c r="F396" s="68">
        <v>0.11813155386081983</v>
      </c>
    </row>
    <row r="397" spans="1:6" x14ac:dyDescent="0.25">
      <c r="A397" s="9"/>
      <c r="B397" s="10" t="s">
        <v>6</v>
      </c>
      <c r="C397" s="11"/>
      <c r="D397" s="7">
        <v>32531</v>
      </c>
      <c r="E397" s="15">
        <v>0.14885577058906624</v>
      </c>
      <c r="F397" s="15">
        <v>7.4729133493199359E-2</v>
      </c>
    </row>
    <row r="398" spans="1:6" x14ac:dyDescent="0.25">
      <c r="A398" s="8" t="s">
        <v>7</v>
      </c>
      <c r="B398" s="8" t="s">
        <v>3</v>
      </c>
      <c r="C398" s="4" t="s">
        <v>4</v>
      </c>
      <c r="D398" s="5">
        <v>1878</v>
      </c>
      <c r="E398" s="68">
        <v>-0.29504504504504503</v>
      </c>
      <c r="F398" s="68">
        <v>-7.2750842623800882E-2</v>
      </c>
    </row>
    <row r="399" spans="1:6" x14ac:dyDescent="0.25">
      <c r="A399" s="8"/>
      <c r="B399" s="8" t="s">
        <v>5</v>
      </c>
      <c r="C399" s="4" t="s">
        <v>4</v>
      </c>
      <c r="D399" s="5">
        <v>28129</v>
      </c>
      <c r="E399" s="68">
        <v>1.4608281633241956E-2</v>
      </c>
      <c r="F399" s="68">
        <v>7.5437192380112816E-2</v>
      </c>
    </row>
    <row r="400" spans="1:6" x14ac:dyDescent="0.25">
      <c r="A400" s="9"/>
      <c r="B400" s="10" t="s">
        <v>6</v>
      </c>
      <c r="C400" s="11"/>
      <c r="D400" s="7">
        <v>30007</v>
      </c>
      <c r="E400" s="15">
        <v>-1.2537843885744374E-2</v>
      </c>
      <c r="F400" s="15">
        <v>6.5154502669794626E-2</v>
      </c>
    </row>
    <row r="401" spans="1:8" x14ac:dyDescent="0.25">
      <c r="A401" s="156" t="s">
        <v>88</v>
      </c>
      <c r="B401" s="157"/>
      <c r="C401" s="158"/>
      <c r="D401" s="6">
        <v>62538</v>
      </c>
      <c r="E401" s="14">
        <v>6.5310711365494684E-2</v>
      </c>
      <c r="F401" s="14">
        <v>6.9810982495504201E-2</v>
      </c>
    </row>
    <row r="403" spans="1:8" x14ac:dyDescent="0.25">
      <c r="A403" s="41">
        <v>43191</v>
      </c>
      <c r="B403" s="20"/>
    </row>
    <row r="404" spans="1:8" ht="30" x14ac:dyDescent="0.25">
      <c r="A404" s="4"/>
      <c r="B404" s="5"/>
      <c r="C404" s="42">
        <v>43191</v>
      </c>
      <c r="D404" s="38" t="s">
        <v>87</v>
      </c>
      <c r="E404" s="39" t="s">
        <v>148</v>
      </c>
      <c r="F404" s="40" t="s">
        <v>139</v>
      </c>
    </row>
    <row r="405" spans="1:8" x14ac:dyDescent="0.25">
      <c r="A405" s="8" t="s">
        <v>2</v>
      </c>
      <c r="B405" s="8" t="s">
        <v>3</v>
      </c>
      <c r="C405" s="4" t="s">
        <v>4</v>
      </c>
      <c r="D405" s="5">
        <v>10344</v>
      </c>
      <c r="E405" s="68">
        <v>8.3868859601350612E-2</v>
      </c>
      <c r="F405" s="68">
        <v>1.6056641848166447E-2</v>
      </c>
    </row>
    <row r="406" spans="1:8" x14ac:dyDescent="0.25">
      <c r="A406" s="8"/>
      <c r="B406" s="8" t="s">
        <v>5</v>
      </c>
      <c r="C406" s="4" t="s">
        <v>4</v>
      </c>
      <c r="D406" s="5">
        <v>22187</v>
      </c>
      <c r="E406" s="68">
        <v>-5.3379706638439439E-2</v>
      </c>
      <c r="F406" s="68">
        <v>9.8928263041159439E-2</v>
      </c>
    </row>
    <row r="407" spans="1:8" x14ac:dyDescent="0.25">
      <c r="A407" s="9"/>
      <c r="B407" s="10" t="s">
        <v>6</v>
      </c>
      <c r="C407" s="11"/>
      <c r="D407" s="7">
        <v>32531</v>
      </c>
      <c r="E407" s="15">
        <v>-9.9586492074431425E-3</v>
      </c>
      <c r="F407" s="15">
        <v>6.6317082938283187E-2</v>
      </c>
    </row>
    <row r="408" spans="1:8" x14ac:dyDescent="0.25">
      <c r="A408" s="8" t="s">
        <v>7</v>
      </c>
      <c r="B408" s="8" t="s">
        <v>3</v>
      </c>
      <c r="C408" s="4" t="s">
        <v>4</v>
      </c>
      <c r="D408" s="5">
        <v>1878</v>
      </c>
      <c r="E408" s="68">
        <v>0.57996018579960185</v>
      </c>
      <c r="F408" s="68">
        <v>-2.5442477876106196E-2</v>
      </c>
    </row>
    <row r="409" spans="1:8" x14ac:dyDescent="0.25">
      <c r="A409" s="8"/>
      <c r="B409" s="8" t="s">
        <v>5</v>
      </c>
      <c r="C409" s="4" t="s">
        <v>4</v>
      </c>
      <c r="D409" s="5">
        <v>28129</v>
      </c>
      <c r="E409" s="68">
        <v>1.8299559791901628E-2</v>
      </c>
      <c r="F409" s="68">
        <v>6.9895855175788071E-2</v>
      </c>
    </row>
    <row r="410" spans="1:8" x14ac:dyDescent="0.25">
      <c r="A410" s="9"/>
      <c r="B410" s="10" t="s">
        <v>6</v>
      </c>
      <c r="C410" s="11"/>
      <c r="D410" s="7">
        <v>30007</v>
      </c>
      <c r="E410" s="15">
        <v>4.74925846726909E-2</v>
      </c>
      <c r="F410" s="15">
        <v>6.3437504072563308E-2</v>
      </c>
    </row>
    <row r="411" spans="1:8" x14ac:dyDescent="0.25">
      <c r="A411" s="159" t="s">
        <v>88</v>
      </c>
      <c r="B411" s="160"/>
      <c r="C411" s="161"/>
      <c r="D411" s="6">
        <v>62538</v>
      </c>
      <c r="E411" s="14">
        <v>1.8754093839418073E-2</v>
      </c>
      <c r="F411" s="14">
        <v>6.4841784776552405E-2</v>
      </c>
    </row>
    <row r="413" spans="1:8" x14ac:dyDescent="0.25">
      <c r="A413" s="41">
        <v>43221</v>
      </c>
      <c r="B413" s="20"/>
    </row>
    <row r="414" spans="1:8" ht="30" x14ac:dyDescent="0.25">
      <c r="A414" s="4"/>
      <c r="B414" s="5"/>
      <c r="C414" s="42">
        <v>43221</v>
      </c>
      <c r="D414" s="38" t="s">
        <v>87</v>
      </c>
      <c r="E414" s="39" t="s">
        <v>149</v>
      </c>
      <c r="F414" s="40" t="s">
        <v>139</v>
      </c>
    </row>
    <row r="415" spans="1:8" x14ac:dyDescent="0.25">
      <c r="A415" s="8" t="s">
        <v>2</v>
      </c>
      <c r="B415" s="8" t="s">
        <v>3</v>
      </c>
      <c r="C415" s="4" t="s">
        <v>4</v>
      </c>
      <c r="D415" s="5">
        <v>11430</v>
      </c>
      <c r="E415" s="68">
        <v>0.36249850995351057</v>
      </c>
      <c r="F415" s="68">
        <v>3.961672219655147E-2</v>
      </c>
      <c r="H415" s="68"/>
    </row>
    <row r="416" spans="1:8" x14ac:dyDescent="0.25">
      <c r="A416" s="8"/>
      <c r="B416" s="8" t="s">
        <v>5</v>
      </c>
      <c r="C416" s="4" t="s">
        <v>4</v>
      </c>
      <c r="D416" s="5">
        <v>20801</v>
      </c>
      <c r="E416" s="68">
        <v>6.6444501409894899E-2</v>
      </c>
      <c r="F416" s="68">
        <v>9.5707037327015562E-2</v>
      </c>
      <c r="H416" s="68"/>
    </row>
    <row r="417" spans="1:8" x14ac:dyDescent="0.25">
      <c r="A417" s="9"/>
      <c r="B417" s="10" t="s">
        <v>6</v>
      </c>
      <c r="C417" s="11"/>
      <c r="D417" s="7">
        <v>32231</v>
      </c>
      <c r="E417" s="15">
        <v>0.15548146554814654</v>
      </c>
      <c r="F417" s="15">
        <v>7.4088192194369018E-2</v>
      </c>
      <c r="H417" s="68"/>
    </row>
    <row r="418" spans="1:8" x14ac:dyDescent="0.25">
      <c r="A418" s="8" t="s">
        <v>7</v>
      </c>
      <c r="B418" s="8" t="s">
        <v>3</v>
      </c>
      <c r="C418" s="4" t="s">
        <v>4</v>
      </c>
      <c r="D418" s="5">
        <v>2613</v>
      </c>
      <c r="E418" s="68">
        <v>0.41549295774647887</v>
      </c>
      <c r="F418" s="68">
        <v>1.0513296227581941E-2</v>
      </c>
      <c r="H418" s="68"/>
    </row>
    <row r="419" spans="1:8" x14ac:dyDescent="0.25">
      <c r="A419" s="8"/>
      <c r="B419" s="8" t="s">
        <v>5</v>
      </c>
      <c r="C419" s="4" t="s">
        <v>4</v>
      </c>
      <c r="D419" s="5">
        <v>33088</v>
      </c>
      <c r="E419" s="68">
        <v>0.13872732904291565</v>
      </c>
      <c r="F419" s="68">
        <v>7.6241207879516618E-2</v>
      </c>
      <c r="H419" s="68"/>
    </row>
    <row r="420" spans="1:8" x14ac:dyDescent="0.25">
      <c r="A420" s="9"/>
      <c r="B420" s="10" t="s">
        <v>6</v>
      </c>
      <c r="C420" s="11"/>
      <c r="D420" s="7">
        <v>35701</v>
      </c>
      <c r="E420" s="15">
        <v>0.15526000711904994</v>
      </c>
      <c r="F420" s="15">
        <v>7.1836843429484806E-2</v>
      </c>
      <c r="H420" s="68"/>
    </row>
    <row r="421" spans="1:8" x14ac:dyDescent="0.25">
      <c r="A421" s="162" t="s">
        <v>88</v>
      </c>
      <c r="B421" s="163"/>
      <c r="C421" s="164"/>
      <c r="D421" s="6">
        <v>67932</v>
      </c>
      <c r="E421" s="14">
        <v>0.15536506964641053</v>
      </c>
      <c r="F421" s="14">
        <v>7.2932088538135792E-2</v>
      </c>
      <c r="H421" s="68"/>
    </row>
    <row r="423" spans="1:8" x14ac:dyDescent="0.25">
      <c r="A423" s="41">
        <v>43252</v>
      </c>
      <c r="B423" s="20"/>
    </row>
    <row r="424" spans="1:8" ht="30" x14ac:dyDescent="0.25">
      <c r="A424" s="4"/>
      <c r="B424" s="5"/>
      <c r="C424" s="42">
        <v>43252</v>
      </c>
      <c r="D424" s="38" t="s">
        <v>87</v>
      </c>
      <c r="E424" s="39" t="s">
        <v>150</v>
      </c>
      <c r="F424" s="40" t="s">
        <v>139</v>
      </c>
    </row>
    <row r="425" spans="1:8" x14ac:dyDescent="0.25">
      <c r="A425" s="8" t="s">
        <v>2</v>
      </c>
      <c r="B425" s="8" t="s">
        <v>3</v>
      </c>
      <c r="C425" s="4" t="s">
        <v>4</v>
      </c>
      <c r="D425" s="5">
        <v>11550</v>
      </c>
      <c r="E425" s="68">
        <v>0.27469374241253725</v>
      </c>
      <c r="F425" s="68">
        <v>5.5785467232551463E-2</v>
      </c>
      <c r="H425" s="68"/>
    </row>
    <row r="426" spans="1:8" x14ac:dyDescent="0.25">
      <c r="A426" s="8"/>
      <c r="B426" s="8" t="s">
        <v>5</v>
      </c>
      <c r="C426" s="4" t="s">
        <v>4</v>
      </c>
      <c r="D426" s="5">
        <v>21002</v>
      </c>
      <c r="E426" s="68">
        <v>0.15617946600605559</v>
      </c>
      <c r="F426" s="68">
        <v>0.10089646441138686</v>
      </c>
      <c r="H426" s="68"/>
    </row>
    <row r="427" spans="1:8" x14ac:dyDescent="0.25">
      <c r="A427" s="9"/>
      <c r="B427" s="10" t="s">
        <v>6</v>
      </c>
      <c r="C427" s="11"/>
      <c r="D427" s="7">
        <v>32552</v>
      </c>
      <c r="E427" s="15">
        <v>0.19562183207228384</v>
      </c>
      <c r="F427" s="15">
        <v>8.3694731931509933E-2</v>
      </c>
      <c r="H427" s="68"/>
    </row>
    <row r="428" spans="1:8" x14ac:dyDescent="0.25">
      <c r="A428" s="8" t="s">
        <v>7</v>
      </c>
      <c r="B428" s="8" t="s">
        <v>3</v>
      </c>
      <c r="C428" s="4" t="s">
        <v>4</v>
      </c>
      <c r="D428" s="5">
        <v>2884</v>
      </c>
      <c r="E428" s="68">
        <v>-1.1990407673860911E-2</v>
      </c>
      <c r="F428" s="68">
        <v>7.7852979147920659E-3</v>
      </c>
      <c r="H428" s="68"/>
    </row>
    <row r="429" spans="1:8" x14ac:dyDescent="0.25">
      <c r="A429" s="8"/>
      <c r="B429" s="8" t="s">
        <v>5</v>
      </c>
      <c r="C429" s="4" t="s">
        <v>4</v>
      </c>
      <c r="D429" s="5">
        <v>28383</v>
      </c>
      <c r="E429" s="68">
        <v>1.6728757701676457E-2</v>
      </c>
      <c r="F429" s="68">
        <v>7.1436690653772505E-2</v>
      </c>
      <c r="H429" s="68"/>
    </row>
    <row r="430" spans="1:8" x14ac:dyDescent="0.25">
      <c r="A430" s="9"/>
      <c r="B430" s="10" t="s">
        <v>6</v>
      </c>
      <c r="C430" s="11"/>
      <c r="D430" s="7">
        <v>31267</v>
      </c>
      <c r="E430" s="15">
        <v>1.4010053510621047E-2</v>
      </c>
      <c r="F430" s="15">
        <v>6.7023452376431522E-2</v>
      </c>
      <c r="H430" s="68"/>
    </row>
    <row r="431" spans="1:8" x14ac:dyDescent="0.25">
      <c r="A431" s="165" t="s">
        <v>88</v>
      </c>
      <c r="B431" s="166"/>
      <c r="C431" s="167"/>
      <c r="D431" s="6">
        <v>63819</v>
      </c>
      <c r="E431" s="14">
        <v>9.9171560944523868E-2</v>
      </c>
      <c r="F431" s="14">
        <v>7.5109927869438653E-2</v>
      </c>
      <c r="H431" s="68"/>
    </row>
    <row r="433" spans="1:9" x14ac:dyDescent="0.25">
      <c r="A433" s="41">
        <v>43282</v>
      </c>
      <c r="B433" s="20"/>
    </row>
    <row r="434" spans="1:9" ht="30" x14ac:dyDescent="0.25">
      <c r="A434" s="4"/>
      <c r="B434" s="5"/>
      <c r="C434" s="42">
        <v>43282</v>
      </c>
      <c r="D434" s="38" t="s">
        <v>87</v>
      </c>
      <c r="E434" s="39" t="s">
        <v>151</v>
      </c>
      <c r="F434" s="40" t="s">
        <v>164</v>
      </c>
    </row>
    <row r="435" spans="1:9" x14ac:dyDescent="0.25">
      <c r="A435" s="8" t="s">
        <v>2</v>
      </c>
      <c r="B435" s="8" t="s">
        <v>3</v>
      </c>
      <c r="C435" s="4" t="s">
        <v>4</v>
      </c>
      <c r="D435" s="5">
        <v>9526</v>
      </c>
      <c r="E435" s="68">
        <v>-5.3363808009539895E-2</v>
      </c>
      <c r="F435" s="68">
        <v>-5.3363808009539895E-2</v>
      </c>
    </row>
    <row r="436" spans="1:9" x14ac:dyDescent="0.25">
      <c r="A436" s="8"/>
      <c r="B436" s="8" t="s">
        <v>5</v>
      </c>
      <c r="C436" s="4" t="s">
        <v>4</v>
      </c>
      <c r="D436" s="5">
        <v>17274</v>
      </c>
      <c r="E436" s="68">
        <v>-0.12256819220805608</v>
      </c>
      <c r="F436" s="68">
        <v>-0.12256819220805608</v>
      </c>
    </row>
    <row r="437" spans="1:9" x14ac:dyDescent="0.25">
      <c r="A437" s="9"/>
      <c r="B437" s="10" t="s">
        <v>6</v>
      </c>
      <c r="C437" s="11"/>
      <c r="D437" s="7">
        <v>26800</v>
      </c>
      <c r="E437" s="15">
        <v>-9.9159663865546213E-2</v>
      </c>
      <c r="F437" s="15">
        <v>-9.9159663865546213E-2</v>
      </c>
    </row>
    <row r="438" spans="1:9" x14ac:dyDescent="0.25">
      <c r="A438" s="8" t="s">
        <v>7</v>
      </c>
      <c r="B438" s="8" t="s">
        <v>3</v>
      </c>
      <c r="C438" s="4" t="s">
        <v>4</v>
      </c>
      <c r="D438" s="5">
        <v>1924</v>
      </c>
      <c r="E438" s="68">
        <v>0.41678939617083949</v>
      </c>
      <c r="F438" s="68">
        <v>0.41678939617083949</v>
      </c>
    </row>
    <row r="439" spans="1:9" x14ac:dyDescent="0.25">
      <c r="A439" s="8"/>
      <c r="B439" s="8" t="s">
        <v>5</v>
      </c>
      <c r="C439" s="4" t="s">
        <v>4</v>
      </c>
      <c r="D439" s="5">
        <v>30413</v>
      </c>
      <c r="E439" s="68">
        <v>3.6631245462345721E-3</v>
      </c>
      <c r="F439" s="68">
        <v>3.6631245462345721E-3</v>
      </c>
    </row>
    <row r="440" spans="1:9" x14ac:dyDescent="0.25">
      <c r="A440" s="9"/>
      <c r="B440" s="10" t="s">
        <v>6</v>
      </c>
      <c r="C440" s="11"/>
      <c r="D440" s="7">
        <v>32337</v>
      </c>
      <c r="E440" s="15">
        <v>2.1383449147188881E-2</v>
      </c>
      <c r="F440" s="15">
        <v>2.1383449147188881E-2</v>
      </c>
    </row>
    <row r="441" spans="1:9" x14ac:dyDescent="0.25">
      <c r="A441" s="168" t="s">
        <v>88</v>
      </c>
      <c r="B441" s="169"/>
      <c r="C441" s="170"/>
      <c r="D441" s="6">
        <v>59137</v>
      </c>
      <c r="E441" s="14">
        <v>-3.7013515714053084E-2</v>
      </c>
      <c r="F441" s="14">
        <v>-3.7013515714053084E-2</v>
      </c>
    </row>
    <row r="443" spans="1:9" x14ac:dyDescent="0.25">
      <c r="A443" s="41">
        <v>43313</v>
      </c>
      <c r="B443" s="20"/>
    </row>
    <row r="444" spans="1:9" ht="30" x14ac:dyDescent="0.25">
      <c r="A444" s="4"/>
      <c r="B444" s="5"/>
      <c r="C444" s="42">
        <v>43313</v>
      </c>
      <c r="D444" s="38" t="s">
        <v>87</v>
      </c>
      <c r="E444" s="39" t="s">
        <v>152</v>
      </c>
      <c r="F444" s="40" t="s">
        <v>164</v>
      </c>
    </row>
    <row r="445" spans="1:9" x14ac:dyDescent="0.25">
      <c r="A445" s="8" t="s">
        <v>2</v>
      </c>
      <c r="B445" s="8" t="s">
        <v>3</v>
      </c>
      <c r="C445" s="4" t="s">
        <v>4</v>
      </c>
      <c r="D445" s="5">
        <v>12488</v>
      </c>
      <c r="E445" s="68">
        <v>-0.13846153846153847</v>
      </c>
      <c r="F445" s="68">
        <v>-0.10359149767896408</v>
      </c>
      <c r="G445" s="68"/>
      <c r="I445" s="68"/>
    </row>
    <row r="446" spans="1:9" x14ac:dyDescent="0.25">
      <c r="A446" s="8"/>
      <c r="B446" s="8" t="s">
        <v>5</v>
      </c>
      <c r="C446" s="4" t="s">
        <v>4</v>
      </c>
      <c r="D446" s="5">
        <v>21327</v>
      </c>
      <c r="E446" s="68">
        <v>0.19298540023493874</v>
      </c>
      <c r="F446" s="68">
        <v>2.7606218720051114E-2</v>
      </c>
      <c r="G446" s="68"/>
      <c r="I446" s="68"/>
    </row>
    <row r="447" spans="1:9" x14ac:dyDescent="0.25">
      <c r="A447" s="9"/>
      <c r="B447" s="10" t="s">
        <v>6</v>
      </c>
      <c r="C447" s="11"/>
      <c r="D447" s="7">
        <v>33815</v>
      </c>
      <c r="E447" s="15">
        <v>4.4575559125169903E-2</v>
      </c>
      <c r="F447" s="15">
        <v>-2.4258716718714789E-2</v>
      </c>
      <c r="G447" s="68"/>
      <c r="I447" s="68"/>
    </row>
    <row r="448" spans="1:9" x14ac:dyDescent="0.25">
      <c r="A448" s="8" t="s">
        <v>7</v>
      </c>
      <c r="B448" s="8" t="s">
        <v>3</v>
      </c>
      <c r="C448" s="4" t="s">
        <v>4</v>
      </c>
      <c r="D448" s="5">
        <v>3609</v>
      </c>
      <c r="E448" s="68">
        <v>1.5344101123595506</v>
      </c>
      <c r="F448" s="68">
        <v>0.98885693745506831</v>
      </c>
      <c r="G448" s="68"/>
      <c r="I448" s="68"/>
    </row>
    <row r="449" spans="1:9" x14ac:dyDescent="0.25">
      <c r="A449" s="8"/>
      <c r="B449" s="8" t="s">
        <v>5</v>
      </c>
      <c r="C449" s="4" t="s">
        <v>4</v>
      </c>
      <c r="D449" s="5">
        <v>34988</v>
      </c>
      <c r="E449" s="68">
        <v>0.13339812115322319</v>
      </c>
      <c r="F449" s="68">
        <v>6.9132936637677375E-2</v>
      </c>
      <c r="G449" s="68"/>
      <c r="I449" s="68"/>
    </row>
    <row r="450" spans="1:9" x14ac:dyDescent="0.25">
      <c r="A450" s="9"/>
      <c r="B450" s="10" t="s">
        <v>6</v>
      </c>
      <c r="C450" s="11"/>
      <c r="D450" s="7">
        <v>38597</v>
      </c>
      <c r="E450" s="15">
        <v>0.19517557441010713</v>
      </c>
      <c r="F450" s="15">
        <v>0.10914094505425775</v>
      </c>
      <c r="G450" s="68"/>
      <c r="I450" s="68"/>
    </row>
    <row r="451" spans="1:9" x14ac:dyDescent="0.25">
      <c r="A451" s="171" t="s">
        <v>88</v>
      </c>
      <c r="B451" s="172"/>
      <c r="C451" s="173"/>
      <c r="D451" s="6">
        <v>72412</v>
      </c>
      <c r="E451" s="14">
        <v>0.11978474004886648</v>
      </c>
      <c r="F451" s="14">
        <v>4.3410323931596814E-2</v>
      </c>
      <c r="G451" s="68"/>
      <c r="I451" s="68"/>
    </row>
    <row r="453" spans="1:9" x14ac:dyDescent="0.25">
      <c r="A453" s="41">
        <v>43344</v>
      </c>
      <c r="B453" s="20"/>
    </row>
    <row r="454" spans="1:9" ht="30" x14ac:dyDescent="0.25">
      <c r="A454" s="4"/>
      <c r="B454" s="5"/>
      <c r="C454" s="42">
        <v>43344</v>
      </c>
      <c r="D454" s="38" t="s">
        <v>87</v>
      </c>
      <c r="E454" s="39" t="s">
        <v>163</v>
      </c>
      <c r="F454" s="40" t="s">
        <v>164</v>
      </c>
    </row>
    <row r="455" spans="1:9" x14ac:dyDescent="0.25">
      <c r="A455" s="8" t="s">
        <v>2</v>
      </c>
      <c r="B455" s="8" t="s">
        <v>3</v>
      </c>
      <c r="C455" s="4" t="s">
        <v>4</v>
      </c>
      <c r="D455" s="5">
        <v>13924</v>
      </c>
      <c r="E455" s="68">
        <v>0.41980218211481596</v>
      </c>
      <c r="F455" s="68">
        <v>4.5773315873708718E-2</v>
      </c>
      <c r="G455" s="68"/>
    </row>
    <row r="456" spans="1:9" x14ac:dyDescent="0.25">
      <c r="A456" s="8"/>
      <c r="B456" s="8" t="s">
        <v>5</v>
      </c>
      <c r="C456" s="4" t="s">
        <v>4</v>
      </c>
      <c r="D456" s="5">
        <v>21241</v>
      </c>
      <c r="E456" s="68">
        <v>0.11116342331031596</v>
      </c>
      <c r="F456" s="68">
        <v>5.5786873676781937E-2</v>
      </c>
      <c r="G456" s="68"/>
    </row>
    <row r="457" spans="1:9" x14ac:dyDescent="0.25">
      <c r="A457" s="9"/>
      <c r="B457" s="10" t="s">
        <v>6</v>
      </c>
      <c r="C457" s="11"/>
      <c r="D457" s="7">
        <f>D455+D456</f>
        <v>35165</v>
      </c>
      <c r="E457" s="15">
        <v>0.21581440376171213</v>
      </c>
      <c r="F457" s="15">
        <v>5.2007249162502059E-2</v>
      </c>
      <c r="G457" s="68"/>
    </row>
    <row r="458" spans="1:9" x14ac:dyDescent="0.25">
      <c r="A458" s="8" t="s">
        <v>7</v>
      </c>
      <c r="B458" s="8" t="s">
        <v>3</v>
      </c>
      <c r="C458" s="4" t="s">
        <v>4</v>
      </c>
      <c r="D458" s="5">
        <v>1871</v>
      </c>
      <c r="E458" s="68">
        <v>0.33167259786476866</v>
      </c>
      <c r="F458" s="68">
        <v>0.7683305469309768</v>
      </c>
      <c r="G458" s="68"/>
    </row>
    <row r="459" spans="1:9" x14ac:dyDescent="0.25">
      <c r="A459" s="8"/>
      <c r="B459" s="8" t="s">
        <v>5</v>
      </c>
      <c r="C459" s="4" t="s">
        <v>4</v>
      </c>
      <c r="D459" s="5">
        <v>30567</v>
      </c>
      <c r="E459" s="68">
        <v>-5.2509221660828866E-2</v>
      </c>
      <c r="F459" s="68">
        <v>2.7131741461796154E-2</v>
      </c>
      <c r="G459" s="68"/>
    </row>
    <row r="460" spans="1:9" x14ac:dyDescent="0.25">
      <c r="A460" s="9"/>
      <c r="B460" s="10" t="s">
        <v>6</v>
      </c>
      <c r="C460" s="11"/>
      <c r="D460" s="7">
        <f>D458+D459</f>
        <v>32438</v>
      </c>
      <c r="E460" s="15">
        <v>-3.6475969821184576E-2</v>
      </c>
      <c r="F460" s="15">
        <v>5.892235197705388E-2</v>
      </c>
      <c r="G460" s="68"/>
    </row>
    <row r="461" spans="1:9" x14ac:dyDescent="0.25">
      <c r="A461" s="174" t="s">
        <v>88</v>
      </c>
      <c r="B461" s="175"/>
      <c r="C461" s="176"/>
      <c r="D461" s="6">
        <f>D457+D460</f>
        <v>67603</v>
      </c>
      <c r="E461" s="14">
        <v>8.0109923468980174E-2</v>
      </c>
      <c r="F461" s="14">
        <v>5.5585296689900088E-2</v>
      </c>
      <c r="G461" s="68"/>
    </row>
    <row r="463" spans="1:9" x14ac:dyDescent="0.25">
      <c r="A463" s="41">
        <v>43374</v>
      </c>
      <c r="B463" s="20"/>
    </row>
    <row r="464" spans="1:9" ht="30" x14ac:dyDescent="0.25">
      <c r="A464" s="4"/>
      <c r="B464" s="5"/>
      <c r="C464" s="42">
        <v>43374</v>
      </c>
      <c r="D464" s="38" t="s">
        <v>87</v>
      </c>
      <c r="E464" s="39" t="s">
        <v>165</v>
      </c>
      <c r="F464" s="40" t="s">
        <v>164</v>
      </c>
    </row>
    <row r="465" spans="1:6" x14ac:dyDescent="0.25">
      <c r="A465" s="8" t="s">
        <v>2</v>
      </c>
      <c r="B465" s="8" t="s">
        <v>3</v>
      </c>
      <c r="C465" s="4" t="s">
        <v>4</v>
      </c>
      <c r="D465" s="5">
        <v>13471</v>
      </c>
      <c r="E465" s="68">
        <v>9.8866139163063874E-2</v>
      </c>
      <c r="F465" s="68">
        <v>5.9733184625943722E-2</v>
      </c>
    </row>
    <row r="466" spans="1:6" x14ac:dyDescent="0.25">
      <c r="A466" s="8"/>
      <c r="B466" s="8" t="s">
        <v>5</v>
      </c>
      <c r="C466" s="4" t="s">
        <v>4</v>
      </c>
      <c r="D466" s="5">
        <v>21287</v>
      </c>
      <c r="E466" s="68">
        <v>2.0616579565613462E-2</v>
      </c>
      <c r="F466" s="68">
        <v>4.6326270038820179E-2</v>
      </c>
    </row>
    <row r="467" spans="1:6" x14ac:dyDescent="0.25">
      <c r="A467" s="9"/>
      <c r="B467" s="10" t="s">
        <v>6</v>
      </c>
      <c r="C467" s="11"/>
      <c r="D467" s="7">
        <f>D465+D466</f>
        <v>34758</v>
      </c>
      <c r="E467" s="15">
        <v>4.9583283005193865E-2</v>
      </c>
      <c r="F467" s="15">
        <v>5.1360733241517062E-2</v>
      </c>
    </row>
    <row r="468" spans="1:6" x14ac:dyDescent="0.25">
      <c r="A468" s="8" t="s">
        <v>7</v>
      </c>
      <c r="B468" s="8" t="s">
        <v>3</v>
      </c>
      <c r="C468" s="4" t="s">
        <v>4</v>
      </c>
      <c r="D468" s="5">
        <v>2385</v>
      </c>
      <c r="E468" s="68">
        <v>-0.23237850016092693</v>
      </c>
      <c r="F468" s="68">
        <v>0.3420619687414313</v>
      </c>
    </row>
    <row r="469" spans="1:6" x14ac:dyDescent="0.25">
      <c r="A469" s="8"/>
      <c r="B469" s="8" t="s">
        <v>5</v>
      </c>
      <c r="C469" s="4" t="s">
        <v>4</v>
      </c>
      <c r="D469" s="5">
        <v>34216</v>
      </c>
      <c r="E469" s="68">
        <v>0.15042700558133279</v>
      </c>
      <c r="F469" s="68">
        <v>5.6902780596711992E-2</v>
      </c>
    </row>
    <row r="470" spans="1:6" x14ac:dyDescent="0.25">
      <c r="A470" s="9"/>
      <c r="B470" s="10" t="s">
        <v>6</v>
      </c>
      <c r="C470" s="11"/>
      <c r="D470" s="7">
        <f>D468+D469</f>
        <v>36601</v>
      </c>
      <c r="E470" s="15">
        <v>0.11421961094706079</v>
      </c>
      <c r="F470" s="15">
        <v>7.284489035709632E-2</v>
      </c>
    </row>
    <row r="471" spans="1:6" x14ac:dyDescent="0.25">
      <c r="A471" s="177" t="s">
        <v>88</v>
      </c>
      <c r="B471" s="178"/>
      <c r="C471" s="179"/>
      <c r="D471" s="6">
        <f>D467+D470</f>
        <v>71359</v>
      </c>
      <c r="E471" s="14">
        <v>8.1770635943303263E-2</v>
      </c>
      <c r="F471" s="14">
        <v>6.2368927463378236E-2</v>
      </c>
    </row>
    <row r="473" spans="1:6" x14ac:dyDescent="0.25">
      <c r="A473" s="41">
        <v>43405</v>
      </c>
      <c r="B473" s="20"/>
    </row>
    <row r="474" spans="1:6" ht="30" x14ac:dyDescent="0.25">
      <c r="A474" s="4"/>
      <c r="B474" s="5"/>
      <c r="C474" s="42">
        <v>43405</v>
      </c>
      <c r="D474" s="38" t="s">
        <v>87</v>
      </c>
      <c r="E474" s="39" t="s">
        <v>166</v>
      </c>
      <c r="F474" s="40" t="s">
        <v>164</v>
      </c>
    </row>
    <row r="475" spans="1:6" x14ac:dyDescent="0.25">
      <c r="A475" s="8" t="s">
        <v>2</v>
      </c>
      <c r="B475" s="8" t="s">
        <v>3</v>
      </c>
      <c r="C475" s="4" t="s">
        <v>4</v>
      </c>
      <c r="D475" s="5">
        <v>13027</v>
      </c>
      <c r="E475" s="68">
        <v>0.19437058769597507</v>
      </c>
      <c r="F475" s="68">
        <v>8.525838243729468E-2</v>
      </c>
    </row>
    <row r="476" spans="1:6" x14ac:dyDescent="0.25">
      <c r="A476" s="8"/>
      <c r="B476" s="8" t="s">
        <v>5</v>
      </c>
      <c r="C476" s="4" t="s">
        <v>4</v>
      </c>
      <c r="D476" s="5">
        <v>22309</v>
      </c>
      <c r="E476" s="68">
        <v>0.10015780648979189</v>
      </c>
      <c r="F476" s="68">
        <v>5.7486070643561829E-2</v>
      </c>
    </row>
    <row r="477" spans="1:6" x14ac:dyDescent="0.25">
      <c r="A477" s="9"/>
      <c r="B477" s="10" t="s">
        <v>6</v>
      </c>
      <c r="C477" s="11"/>
      <c r="D477" s="7">
        <v>35336</v>
      </c>
      <c r="E477" s="15">
        <v>0.13310886644219977</v>
      </c>
      <c r="F477" s="15">
        <v>6.7771297619507426E-2</v>
      </c>
    </row>
    <row r="478" spans="1:6" x14ac:dyDescent="0.25">
      <c r="A478" s="8" t="s">
        <v>7</v>
      </c>
      <c r="B478" s="8" t="s">
        <v>3</v>
      </c>
      <c r="C478" s="4" t="s">
        <v>4</v>
      </c>
      <c r="D478" s="5">
        <v>3629</v>
      </c>
      <c r="E478" s="68">
        <v>0.17329453604914322</v>
      </c>
      <c r="F478" s="68">
        <v>0.29180706652546451</v>
      </c>
    </row>
    <row r="479" spans="1:6" x14ac:dyDescent="0.25">
      <c r="A479" s="8"/>
      <c r="B479" s="8" t="s">
        <v>5</v>
      </c>
      <c r="C479" s="4" t="s">
        <v>4</v>
      </c>
      <c r="D479" s="5">
        <v>33811</v>
      </c>
      <c r="E479" s="68">
        <v>7.6292653851884962E-3</v>
      </c>
      <c r="F479" s="68">
        <v>4.6353601735468639E-2</v>
      </c>
    </row>
    <row r="480" spans="1:6" x14ac:dyDescent="0.25">
      <c r="A480" s="9"/>
      <c r="B480" s="10" t="s">
        <v>6</v>
      </c>
      <c r="C480" s="11"/>
      <c r="D480" s="7">
        <v>37440</v>
      </c>
      <c r="E480" s="15">
        <v>2.1611001964636542E-2</v>
      </c>
      <c r="F480" s="15">
        <v>6.1609531047110706E-2</v>
      </c>
    </row>
    <row r="481" spans="1:6" x14ac:dyDescent="0.25">
      <c r="A481" s="180" t="s">
        <v>88</v>
      </c>
      <c r="B481" s="181"/>
      <c r="C481" s="182"/>
      <c r="D481" s="6">
        <v>72776</v>
      </c>
      <c r="E481" s="14">
        <v>7.2870136953989945E-2</v>
      </c>
      <c r="F481" s="14">
        <v>6.4577951578940834E-2</v>
      </c>
    </row>
    <row r="483" spans="1:6" x14ac:dyDescent="0.25">
      <c r="A483" s="41">
        <v>43435</v>
      </c>
      <c r="B483" s="20"/>
    </row>
    <row r="484" spans="1:6" ht="30" x14ac:dyDescent="0.25">
      <c r="A484" s="4"/>
      <c r="B484" s="5"/>
      <c r="C484" s="42">
        <v>43435</v>
      </c>
      <c r="D484" s="38" t="s">
        <v>87</v>
      </c>
      <c r="E484" s="39" t="s">
        <v>167</v>
      </c>
      <c r="F484" s="40" t="s">
        <v>164</v>
      </c>
    </row>
    <row r="485" spans="1:6" x14ac:dyDescent="0.25">
      <c r="A485" s="8" t="s">
        <v>2</v>
      </c>
      <c r="B485" s="8" t="s">
        <v>3</v>
      </c>
      <c r="C485" s="4" t="s">
        <v>4</v>
      </c>
      <c r="D485" s="5">
        <v>8902</v>
      </c>
      <c r="E485" s="68">
        <v>-0.32982007076714598</v>
      </c>
      <c r="F485" s="68">
        <v>7.3996667325670062E-3</v>
      </c>
    </row>
    <row r="486" spans="1:6" x14ac:dyDescent="0.25">
      <c r="A486" s="8"/>
      <c r="B486" s="8" t="s">
        <v>5</v>
      </c>
      <c r="C486" s="4" t="s">
        <v>4</v>
      </c>
      <c r="D486" s="5">
        <v>24865</v>
      </c>
      <c r="E486" s="68">
        <v>0.24002593257530422</v>
      </c>
      <c r="F486" s="68">
        <v>8.8540473584633531E-2</v>
      </c>
    </row>
    <row r="487" spans="1:6" x14ac:dyDescent="0.25">
      <c r="A487" s="9"/>
      <c r="B487" s="10" t="s">
        <v>6</v>
      </c>
      <c r="C487" s="11"/>
      <c r="D487" s="7">
        <v>33767</v>
      </c>
      <c r="E487" s="15">
        <v>1.2959352032398379E-2</v>
      </c>
      <c r="F487" s="15">
        <v>5.8087459786623982E-2</v>
      </c>
    </row>
    <row r="488" spans="1:6" x14ac:dyDescent="0.25">
      <c r="A488" s="8" t="s">
        <v>7</v>
      </c>
      <c r="B488" s="8" t="s">
        <v>3</v>
      </c>
      <c r="C488" s="4" t="s">
        <v>4</v>
      </c>
      <c r="D488" s="5">
        <v>4916</v>
      </c>
      <c r="E488" s="68">
        <v>1.624666310731447</v>
      </c>
      <c r="F488" s="68">
        <v>0.49543230016313211</v>
      </c>
    </row>
    <row r="489" spans="1:6" x14ac:dyDescent="0.25">
      <c r="A489" s="8"/>
      <c r="B489" s="8" t="s">
        <v>5</v>
      </c>
      <c r="C489" s="4" t="s">
        <v>4</v>
      </c>
      <c r="D489" s="5">
        <v>27443</v>
      </c>
      <c r="E489" s="68">
        <v>-0.15580780115663836</v>
      </c>
      <c r="F489" s="68">
        <v>1.1625572030987434E-2</v>
      </c>
    </row>
    <row r="490" spans="1:6" x14ac:dyDescent="0.25">
      <c r="A490" s="9"/>
      <c r="B490" s="10" t="s">
        <v>6</v>
      </c>
      <c r="C490" s="11"/>
      <c r="D490" s="7">
        <v>32359</v>
      </c>
      <c r="E490" s="15">
        <v>-5.8811552892586022E-2</v>
      </c>
      <c r="F490" s="15">
        <v>4.1062442307119675E-2</v>
      </c>
    </row>
    <row r="491" spans="1:6" x14ac:dyDescent="0.25">
      <c r="A491" s="184" t="s">
        <v>88</v>
      </c>
      <c r="B491" s="185"/>
      <c r="C491" s="186"/>
      <c r="D491" s="6">
        <v>66126</v>
      </c>
      <c r="E491" s="14">
        <v>-2.3480418217260324E-2</v>
      </c>
      <c r="F491" s="14">
        <v>4.92953234284777E-2</v>
      </c>
    </row>
    <row r="493" spans="1:6" x14ac:dyDescent="0.25">
      <c r="A493" s="41">
        <v>43466</v>
      </c>
      <c r="B493" s="20"/>
    </row>
    <row r="494" spans="1:6" ht="30" x14ac:dyDescent="0.25">
      <c r="A494" s="4"/>
      <c r="B494" s="5"/>
      <c r="C494" s="42">
        <v>43466</v>
      </c>
      <c r="D494" s="38" t="s">
        <v>87</v>
      </c>
      <c r="E494" s="39" t="s">
        <v>168</v>
      </c>
      <c r="F494" s="40" t="s">
        <v>164</v>
      </c>
    </row>
    <row r="495" spans="1:6" x14ac:dyDescent="0.25">
      <c r="A495" s="8" t="s">
        <v>2</v>
      </c>
      <c r="B495" s="8" t="s">
        <v>3</v>
      </c>
      <c r="C495" s="4" t="s">
        <v>4</v>
      </c>
      <c r="D495" s="5">
        <v>11788</v>
      </c>
      <c r="E495" s="68">
        <v>-0.25055629728526924</v>
      </c>
      <c r="F495" s="68">
        <v>-3.9483262655558508E-2</v>
      </c>
    </row>
    <row r="496" spans="1:6" x14ac:dyDescent="0.25">
      <c r="A496" s="8"/>
      <c r="B496" s="8" t="s">
        <v>5</v>
      </c>
      <c r="C496" s="4" t="s">
        <v>4</v>
      </c>
      <c r="D496" s="5">
        <v>18382</v>
      </c>
      <c r="E496" s="68">
        <v>3.5722334910975886E-2</v>
      </c>
      <c r="F496" s="68">
        <v>8.1628138480256615E-2</v>
      </c>
    </row>
    <row r="497" spans="1:6" x14ac:dyDescent="0.25">
      <c r="A497" s="9"/>
      <c r="B497" s="10" t="s">
        <v>6</v>
      </c>
      <c r="C497" s="11"/>
      <c r="D497" s="7">
        <v>30170</v>
      </c>
      <c r="E497" s="15">
        <v>-9.8784239925919282E-2</v>
      </c>
      <c r="F497" s="15">
        <v>3.4448455603669458E-2</v>
      </c>
    </row>
    <row r="498" spans="1:6" x14ac:dyDescent="0.25">
      <c r="A498" s="8" t="s">
        <v>7</v>
      </c>
      <c r="B498" s="8" t="s">
        <v>3</v>
      </c>
      <c r="C498" s="4" t="s">
        <v>4</v>
      </c>
      <c r="D498" s="5">
        <v>2774</v>
      </c>
      <c r="E498" s="68">
        <v>0.68223165554881748</v>
      </c>
      <c r="F498" s="68">
        <v>0.51757854626500832</v>
      </c>
    </row>
    <row r="499" spans="1:6" x14ac:dyDescent="0.25">
      <c r="A499" s="8"/>
      <c r="B499" s="8" t="s">
        <v>5</v>
      </c>
      <c r="C499" s="4" t="s">
        <v>4</v>
      </c>
      <c r="D499" s="5">
        <v>32813</v>
      </c>
      <c r="E499" s="68">
        <v>3.387106938055328E-2</v>
      </c>
      <c r="F499" s="68">
        <v>1.4820614003330679E-2</v>
      </c>
    </row>
    <row r="500" spans="1:6" x14ac:dyDescent="0.25">
      <c r="A500" s="9"/>
      <c r="B500" s="10" t="s">
        <v>6</v>
      </c>
      <c r="C500" s="11"/>
      <c r="D500" s="7">
        <v>35587</v>
      </c>
      <c r="E500" s="15">
        <v>6.5893910803606195E-2</v>
      </c>
      <c r="F500" s="15">
        <v>4.4592034399812672E-2</v>
      </c>
    </row>
    <row r="501" spans="1:6" x14ac:dyDescent="0.25">
      <c r="A501" s="187" t="s">
        <v>88</v>
      </c>
      <c r="B501" s="188"/>
      <c r="C501" s="189"/>
      <c r="D501" s="6">
        <v>65757</v>
      </c>
      <c r="E501" s="14">
        <v>-1.655599425699928E-2</v>
      </c>
      <c r="F501" s="14">
        <v>3.9661476053675475E-2</v>
      </c>
    </row>
    <row r="503" spans="1:6" x14ac:dyDescent="0.25">
      <c r="A503" s="41">
        <v>43497</v>
      </c>
      <c r="B503" s="20"/>
    </row>
    <row r="504" spans="1:6" ht="30" x14ac:dyDescent="0.25">
      <c r="A504" s="4"/>
      <c r="B504" s="5"/>
      <c r="C504" s="42">
        <v>43497</v>
      </c>
      <c r="D504" s="38" t="s">
        <v>87</v>
      </c>
      <c r="E504" s="39" t="s">
        <v>169</v>
      </c>
      <c r="F504" s="40" t="s">
        <v>164</v>
      </c>
    </row>
    <row r="505" spans="1:6" x14ac:dyDescent="0.25">
      <c r="A505" s="8" t="s">
        <v>2</v>
      </c>
      <c r="B505" s="8" t="s">
        <v>3</v>
      </c>
      <c r="C505" s="4" t="s">
        <v>4</v>
      </c>
      <c r="D505" s="5">
        <v>6989</v>
      </c>
      <c r="E505" s="68">
        <v>-0.29941860465116277</v>
      </c>
      <c r="F505" s="68">
        <v>-6.6349630642671395E-2</v>
      </c>
    </row>
    <row r="506" spans="1:6" x14ac:dyDescent="0.25">
      <c r="A506" s="8"/>
      <c r="B506" s="8" t="s">
        <v>5</v>
      </c>
      <c r="C506" s="4" t="s">
        <v>4</v>
      </c>
      <c r="D506" s="5">
        <v>21148</v>
      </c>
      <c r="E506" s="68">
        <v>0.16607851786501984</v>
      </c>
      <c r="F506" s="68">
        <v>9.1589648197410098E-2</v>
      </c>
    </row>
    <row r="507" spans="1:6" x14ac:dyDescent="0.25">
      <c r="A507" s="9"/>
      <c r="B507" s="10" t="s">
        <v>6</v>
      </c>
      <c r="C507" s="11"/>
      <c r="D507" s="7">
        <v>28137</v>
      </c>
      <c r="E507" s="15">
        <v>8.8929994308480369E-4</v>
      </c>
      <c r="F507" s="15">
        <v>3.0678866823830264E-2</v>
      </c>
    </row>
    <row r="508" spans="1:6" x14ac:dyDescent="0.25">
      <c r="A508" s="8" t="s">
        <v>7</v>
      </c>
      <c r="B508" s="8" t="s">
        <v>3</v>
      </c>
      <c r="C508" s="4" t="s">
        <v>4</v>
      </c>
      <c r="D508" s="5">
        <v>3005</v>
      </c>
      <c r="E508" s="68">
        <v>0.43436754176610981</v>
      </c>
      <c r="F508" s="68">
        <v>0.50668582854286426</v>
      </c>
    </row>
    <row r="509" spans="1:6" x14ac:dyDescent="0.25">
      <c r="A509" s="8"/>
      <c r="B509" s="8" t="s">
        <v>5</v>
      </c>
      <c r="C509" s="4" t="s">
        <v>4</v>
      </c>
      <c r="D509" s="5">
        <v>27703</v>
      </c>
      <c r="E509" s="68">
        <v>-4.6204165949388878E-2</v>
      </c>
      <c r="F509" s="68">
        <v>7.7313505665524097E-3</v>
      </c>
    </row>
    <row r="510" spans="1:6" x14ac:dyDescent="0.25">
      <c r="A510" s="9"/>
      <c r="B510" s="10" t="s">
        <v>6</v>
      </c>
      <c r="C510" s="11"/>
      <c r="D510" s="7">
        <v>30708</v>
      </c>
      <c r="E510" s="15">
        <v>-1.3872832369942197E-2</v>
      </c>
      <c r="F510" s="15">
        <v>3.7748331923691383E-2</v>
      </c>
    </row>
    <row r="511" spans="1:6" x14ac:dyDescent="0.25">
      <c r="A511" s="190" t="s">
        <v>88</v>
      </c>
      <c r="B511" s="191"/>
      <c r="C511" s="192"/>
      <c r="D511" s="6">
        <v>58845</v>
      </c>
      <c r="E511" s="14">
        <v>-6.8689664483899274E-3</v>
      </c>
      <c r="F511" s="14">
        <v>3.4321463504391872E-2</v>
      </c>
    </row>
    <row r="513" spans="1:6" x14ac:dyDescent="0.25">
      <c r="A513" s="41">
        <v>43525</v>
      </c>
      <c r="B513" s="20"/>
    </row>
    <row r="514" spans="1:6" ht="30" x14ac:dyDescent="0.25">
      <c r="A514" s="4"/>
      <c r="B514" s="5"/>
      <c r="C514" s="42">
        <v>43525</v>
      </c>
      <c r="D514" s="38" t="s">
        <v>87</v>
      </c>
      <c r="E514" s="39" t="s">
        <v>170</v>
      </c>
      <c r="F514" s="40" t="s">
        <v>164</v>
      </c>
    </row>
    <row r="515" spans="1:6" x14ac:dyDescent="0.25">
      <c r="A515" s="8" t="s">
        <v>2</v>
      </c>
      <c r="B515" s="8" t="s">
        <v>3</v>
      </c>
      <c r="C515" s="4" t="s">
        <v>4</v>
      </c>
      <c r="D515" s="5">
        <v>8192</v>
      </c>
      <c r="E515" s="68">
        <v>-0.20804331013147717</v>
      </c>
      <c r="F515" s="68">
        <v>-8.006513011987311E-2</v>
      </c>
    </row>
    <row r="516" spans="1:6" x14ac:dyDescent="0.25">
      <c r="A516" s="8"/>
      <c r="B516" s="8" t="s">
        <v>5</v>
      </c>
      <c r="C516" s="4" t="s">
        <v>4</v>
      </c>
      <c r="D516" s="5">
        <v>24995</v>
      </c>
      <c r="E516" s="68">
        <v>0.12656059854869969</v>
      </c>
      <c r="F516" s="68">
        <v>9.5999727176619032E-2</v>
      </c>
    </row>
    <row r="517" spans="1:6" x14ac:dyDescent="0.25">
      <c r="A517" s="9"/>
      <c r="B517" s="10" t="s">
        <v>6</v>
      </c>
      <c r="C517" s="11"/>
      <c r="D517" s="7">
        <v>33187</v>
      </c>
      <c r="E517" s="15">
        <v>2.0165380713780701E-2</v>
      </c>
      <c r="F517" s="15">
        <v>2.9469485610022595E-2</v>
      </c>
    </row>
    <row r="518" spans="1:6" x14ac:dyDescent="0.25">
      <c r="A518" s="8" t="s">
        <v>7</v>
      </c>
      <c r="B518" s="8" t="s">
        <v>3</v>
      </c>
      <c r="C518" s="4" t="s">
        <v>4</v>
      </c>
      <c r="D518" s="5">
        <v>3626</v>
      </c>
      <c r="E518" s="68">
        <v>0.93077742279020237</v>
      </c>
      <c r="F518" s="68">
        <v>0.55122469522424788</v>
      </c>
    </row>
    <row r="519" spans="1:6" x14ac:dyDescent="0.25">
      <c r="A519" s="8"/>
      <c r="B519" s="8" t="s">
        <v>5</v>
      </c>
      <c r="C519" s="4" t="s">
        <v>4</v>
      </c>
      <c r="D519" s="5">
        <v>25115</v>
      </c>
      <c r="E519" s="68">
        <v>-0.10714920544633652</v>
      </c>
      <c r="F519" s="68">
        <v>-3.8899874168614058E-3</v>
      </c>
    </row>
    <row r="520" spans="1:6" x14ac:dyDescent="0.25">
      <c r="A520" s="9"/>
      <c r="B520" s="10" t="s">
        <v>6</v>
      </c>
      <c r="C520" s="11"/>
      <c r="D520" s="7">
        <v>28741</v>
      </c>
      <c r="E520" s="15">
        <v>-4.2190155630352916E-2</v>
      </c>
      <c r="F520" s="15">
        <v>2.964206572262458E-2</v>
      </c>
    </row>
    <row r="521" spans="1:6" x14ac:dyDescent="0.25">
      <c r="A521" s="193" t="s">
        <v>88</v>
      </c>
      <c r="B521" s="194"/>
      <c r="C521" s="195"/>
      <c r="D521" s="6">
        <v>61928</v>
      </c>
      <c r="E521" s="14">
        <v>-9.7540695257283573E-3</v>
      </c>
      <c r="F521" s="14">
        <v>2.9557748089690809E-2</v>
      </c>
    </row>
    <row r="523" spans="1:6" x14ac:dyDescent="0.25">
      <c r="A523" s="41">
        <v>43556</v>
      </c>
      <c r="B523" s="20"/>
    </row>
    <row r="524" spans="1:6" ht="30" x14ac:dyDescent="0.25">
      <c r="A524" s="4"/>
      <c r="B524" s="5"/>
      <c r="C524" s="42">
        <v>43556</v>
      </c>
      <c r="D524" s="38" t="s">
        <v>87</v>
      </c>
      <c r="E524" s="39" t="s">
        <v>171</v>
      </c>
      <c r="F524" s="40" t="s">
        <v>164</v>
      </c>
    </row>
    <row r="525" spans="1:6" x14ac:dyDescent="0.25">
      <c r="A525" s="8" t="s">
        <v>2</v>
      </c>
      <c r="B525" s="8" t="s">
        <v>3</v>
      </c>
      <c r="C525" s="4" t="s">
        <v>4</v>
      </c>
      <c r="D525" s="5">
        <v>7337</v>
      </c>
      <c r="E525" s="68">
        <v>-0.26268716711888251</v>
      </c>
      <c r="F525" s="68">
        <v>-9.5622100090742554E-2</v>
      </c>
    </row>
    <row r="526" spans="1:6" x14ac:dyDescent="0.25">
      <c r="A526" s="8"/>
      <c r="B526" s="8" t="s">
        <v>5</v>
      </c>
      <c r="C526" s="4" t="s">
        <v>4</v>
      </c>
      <c r="D526" s="5">
        <v>20658</v>
      </c>
      <c r="E526" s="68">
        <v>0.1</v>
      </c>
      <c r="F526" s="68">
        <v>9.6385542168674704E-2</v>
      </c>
    </row>
    <row r="527" spans="1:6" x14ac:dyDescent="0.25">
      <c r="A527" s="9"/>
      <c r="B527" s="10" t="s">
        <v>6</v>
      </c>
      <c r="C527" s="11"/>
      <c r="D527" s="7">
        <v>27995</v>
      </c>
      <c r="E527" s="15">
        <v>-2.5616929449027184E-2</v>
      </c>
      <c r="F527" s="15">
        <v>2.4389147824300555E-2</v>
      </c>
    </row>
    <row r="528" spans="1:6" x14ac:dyDescent="0.25">
      <c r="A528" s="8" t="s">
        <v>7</v>
      </c>
      <c r="B528" s="8" t="s">
        <v>3</v>
      </c>
      <c r="C528" s="4" t="s">
        <v>4</v>
      </c>
      <c r="D528" s="5">
        <v>4580</v>
      </c>
      <c r="E528" s="68">
        <v>0.92356152876942466</v>
      </c>
      <c r="F528" s="68">
        <v>0.59497606474855647</v>
      </c>
    </row>
    <row r="529" spans="1:6" x14ac:dyDescent="0.25">
      <c r="A529" s="8"/>
      <c r="B529" s="8" t="s">
        <v>5</v>
      </c>
      <c r="C529" s="4" t="s">
        <v>4</v>
      </c>
      <c r="D529" s="5">
        <v>27874</v>
      </c>
      <c r="E529" s="68">
        <v>-4.1443372633083245E-3</v>
      </c>
      <c r="F529" s="68">
        <v>-3.9132423074410404E-3</v>
      </c>
    </row>
    <row r="530" spans="1:6" x14ac:dyDescent="0.25">
      <c r="A530" s="9"/>
      <c r="B530" s="10" t="s">
        <v>6</v>
      </c>
      <c r="C530" s="11"/>
      <c r="D530" s="7">
        <v>32454</v>
      </c>
      <c r="E530" s="15">
        <v>6.8585163478318126E-2</v>
      </c>
      <c r="F530" s="15">
        <v>3.326562562231352E-2</v>
      </c>
    </row>
    <row r="531" spans="1:6" x14ac:dyDescent="0.25">
      <c r="A531" s="196" t="s">
        <v>88</v>
      </c>
      <c r="B531" s="197"/>
      <c r="C531" s="198"/>
      <c r="D531" s="6">
        <v>60449</v>
      </c>
      <c r="E531" s="14">
        <v>2.2791106899935704E-2</v>
      </c>
      <c r="F531" s="14">
        <v>2.8930847186625596E-2</v>
      </c>
    </row>
    <row r="533" spans="1:6" x14ac:dyDescent="0.25">
      <c r="A533" s="41">
        <v>43586</v>
      </c>
      <c r="B533" s="20"/>
    </row>
    <row r="534" spans="1:6" ht="30" x14ac:dyDescent="0.25">
      <c r="A534" s="4"/>
      <c r="B534" s="5"/>
      <c r="C534" s="42">
        <v>43586</v>
      </c>
      <c r="D534" s="38" t="s">
        <v>87</v>
      </c>
      <c r="E534" s="39" t="s">
        <v>172</v>
      </c>
      <c r="F534" s="40" t="s">
        <v>164</v>
      </c>
    </row>
    <row r="535" spans="1:6" x14ac:dyDescent="0.25">
      <c r="A535" s="8" t="s">
        <v>2</v>
      </c>
      <c r="B535" s="8" t="s">
        <v>3</v>
      </c>
      <c r="C535" s="4" t="s">
        <v>4</v>
      </c>
      <c r="D535" s="5">
        <v>10948</v>
      </c>
      <c r="E535" s="68">
        <v>-4.2169728783902009E-2</v>
      </c>
      <c r="F535" s="68">
        <v>-9.0858051838682508E-2</v>
      </c>
    </row>
    <row r="536" spans="1:6" x14ac:dyDescent="0.25">
      <c r="A536" s="8"/>
      <c r="B536" s="8" t="s">
        <v>5</v>
      </c>
      <c r="C536" s="4" t="s">
        <v>4</v>
      </c>
      <c r="D536" s="5">
        <v>23106</v>
      </c>
      <c r="E536" s="68">
        <v>0.11081198019325994</v>
      </c>
      <c r="F536" s="68">
        <v>9.7777922132155401E-2</v>
      </c>
    </row>
    <row r="537" spans="1:6" x14ac:dyDescent="0.25">
      <c r="A537" s="9"/>
      <c r="B537" s="10" t="s">
        <v>6</v>
      </c>
      <c r="C537" s="11"/>
      <c r="D537" s="7">
        <v>34054</v>
      </c>
      <c r="E537" s="15">
        <v>5.6560454221091495E-2</v>
      </c>
      <c r="F537" s="15">
        <v>2.7405509028022215E-2</v>
      </c>
    </row>
    <row r="538" spans="1:6" x14ac:dyDescent="0.25">
      <c r="A538" s="8" t="s">
        <v>7</v>
      </c>
      <c r="B538" s="8" t="s">
        <v>3</v>
      </c>
      <c r="C538" s="4" t="s">
        <v>4</v>
      </c>
      <c r="D538" s="5">
        <v>3358</v>
      </c>
      <c r="E538" s="68">
        <v>0.28511289705319554</v>
      </c>
      <c r="F538" s="68">
        <v>0.5595820947718132</v>
      </c>
    </row>
    <row r="539" spans="1:6" x14ac:dyDescent="0.25">
      <c r="A539" s="8"/>
      <c r="B539" s="8" t="s">
        <v>5</v>
      </c>
      <c r="C539" s="4" t="s">
        <v>4</v>
      </c>
      <c r="D539" s="5">
        <v>31071</v>
      </c>
      <c r="E539" s="68">
        <v>-6.095865570599613E-2</v>
      </c>
      <c r="F539" s="68">
        <v>-9.4774016295824642E-3</v>
      </c>
    </row>
    <row r="540" spans="1:6" x14ac:dyDescent="0.25">
      <c r="A540" s="9"/>
      <c r="B540" s="10" t="s">
        <v>6</v>
      </c>
      <c r="C540" s="11"/>
      <c r="D540" s="7">
        <v>34429</v>
      </c>
      <c r="E540" s="15">
        <v>-3.5629254082518699E-2</v>
      </c>
      <c r="F540" s="15">
        <v>2.6473057464153946E-2</v>
      </c>
    </row>
    <row r="541" spans="1:6" x14ac:dyDescent="0.25">
      <c r="A541" s="199" t="s">
        <v>88</v>
      </c>
      <c r="B541" s="200"/>
      <c r="C541" s="201"/>
      <c r="D541" s="6">
        <v>68483</v>
      </c>
      <c r="E541" s="14">
        <v>8.1110522286992875E-3</v>
      </c>
      <c r="F541" s="14">
        <v>2.6927168999259066E-2</v>
      </c>
    </row>
    <row r="543" spans="1:6" x14ac:dyDescent="0.25">
      <c r="A543" s="41">
        <v>43617</v>
      </c>
      <c r="B543" s="20"/>
    </row>
    <row r="544" spans="1:6" ht="30" x14ac:dyDescent="0.25">
      <c r="A544" s="4"/>
      <c r="B544" s="5"/>
      <c r="C544" s="42">
        <v>43617</v>
      </c>
      <c r="D544" s="38" t="s">
        <v>87</v>
      </c>
      <c r="E544" s="39" t="s">
        <v>173</v>
      </c>
      <c r="F544" s="40" t="s">
        <v>164</v>
      </c>
    </row>
    <row r="545" spans="1:6" x14ac:dyDescent="0.25">
      <c r="A545" s="8" t="s">
        <v>2</v>
      </c>
      <c r="B545" s="8" t="s">
        <v>3</v>
      </c>
      <c r="C545" s="4" t="s">
        <v>4</v>
      </c>
      <c r="D545" s="5">
        <v>9020</v>
      </c>
      <c r="E545" s="68">
        <v>-0.21904761904761905</v>
      </c>
      <c r="F545" s="68">
        <v>-0.10144927536231885</v>
      </c>
    </row>
    <row r="546" spans="1:6" x14ac:dyDescent="0.25">
      <c r="A546" s="8"/>
      <c r="B546" s="8" t="s">
        <v>5</v>
      </c>
      <c r="C546" s="4" t="s">
        <v>4</v>
      </c>
      <c r="D546" s="5">
        <v>23184</v>
      </c>
      <c r="E546" s="68">
        <v>0.103894867155509</v>
      </c>
      <c r="F546" s="68">
        <v>9.7817043866057968E-2</v>
      </c>
    </row>
    <row r="547" spans="1:6" x14ac:dyDescent="0.25">
      <c r="A547" s="9"/>
      <c r="B547" s="10" t="s">
        <v>6</v>
      </c>
      <c r="C547" s="11"/>
      <c r="D547" s="7">
        <v>32204</v>
      </c>
      <c r="E547" s="15">
        <v>-1.0690587367903662E-2</v>
      </c>
      <c r="F547" s="15">
        <v>2.3846004732024546E-2</v>
      </c>
    </row>
    <row r="548" spans="1:6" x14ac:dyDescent="0.25">
      <c r="A548" s="8" t="s">
        <v>7</v>
      </c>
      <c r="B548" s="8" t="s">
        <v>3</v>
      </c>
      <c r="C548" s="4" t="s">
        <v>4</v>
      </c>
      <c r="D548" s="5">
        <v>4676</v>
      </c>
      <c r="E548" s="68">
        <v>0.62135922330097082</v>
      </c>
      <c r="F548" s="68">
        <v>0.56649844720496889</v>
      </c>
    </row>
    <row r="549" spans="1:6" x14ac:dyDescent="0.25">
      <c r="A549" s="8"/>
      <c r="B549" s="8" t="s">
        <v>5</v>
      </c>
      <c r="C549" s="4" t="s">
        <v>4</v>
      </c>
      <c r="D549" s="5">
        <v>26165</v>
      </c>
      <c r="E549" s="68">
        <v>-7.8145368706620158E-2</v>
      </c>
      <c r="F549" s="68">
        <v>-1.5029398253230002E-2</v>
      </c>
    </row>
    <row r="550" spans="1:6" x14ac:dyDescent="0.25">
      <c r="A550" s="9"/>
      <c r="B550" s="10" t="s">
        <v>6</v>
      </c>
      <c r="C550" s="11"/>
      <c r="D550" s="7">
        <v>30841</v>
      </c>
      <c r="E550" s="15">
        <v>-1.362458822400614E-2</v>
      </c>
      <c r="F550" s="15">
        <v>2.3026173727704827E-2</v>
      </c>
    </row>
    <row r="551" spans="1:6" x14ac:dyDescent="0.25">
      <c r="A551" s="202" t="s">
        <v>88</v>
      </c>
      <c r="B551" s="203"/>
      <c r="C551" s="204"/>
      <c r="D551" s="6">
        <v>63045</v>
      </c>
      <c r="E551" s="14">
        <v>-1.2128049640389226E-2</v>
      </c>
      <c r="F551" s="14">
        <v>2.3427011952398141E-2</v>
      </c>
    </row>
    <row r="553" spans="1:6" x14ac:dyDescent="0.25">
      <c r="A553" s="41">
        <v>43647</v>
      </c>
      <c r="B553" s="20"/>
    </row>
    <row r="554" spans="1:6" ht="30" x14ac:dyDescent="0.25">
      <c r="A554" s="4"/>
      <c r="B554" s="5"/>
      <c r="C554" s="42">
        <v>43647</v>
      </c>
      <c r="D554" s="38" t="s">
        <v>87</v>
      </c>
      <c r="E554" s="39" t="s">
        <v>174</v>
      </c>
      <c r="F554" s="40" t="s">
        <v>175</v>
      </c>
    </row>
    <row r="555" spans="1:6" x14ac:dyDescent="0.25">
      <c r="A555" s="8" t="s">
        <v>2</v>
      </c>
      <c r="B555" s="8" t="s">
        <v>3</v>
      </c>
      <c r="C555" s="4" t="s">
        <v>4</v>
      </c>
      <c r="D555" s="5">
        <v>9380</v>
      </c>
      <c r="E555" s="68">
        <v>-1.5326474910770523E-2</v>
      </c>
      <c r="F555" s="68">
        <v>-1.5326474910770523E-2</v>
      </c>
    </row>
    <row r="556" spans="1:6" x14ac:dyDescent="0.25">
      <c r="A556" s="8"/>
      <c r="B556" s="8" t="s">
        <v>5</v>
      </c>
      <c r="C556" s="4" t="s">
        <v>4</v>
      </c>
      <c r="D556" s="5">
        <v>22079</v>
      </c>
      <c r="E556" s="68">
        <v>0.27801574438527438</v>
      </c>
      <c r="F556" s="68">
        <v>0.27801574438527438</v>
      </c>
    </row>
    <row r="557" spans="1:6" x14ac:dyDescent="0.25">
      <c r="A557" s="9"/>
      <c r="B557" s="10" t="s">
        <v>6</v>
      </c>
      <c r="C557" s="11"/>
      <c r="D557" s="7">
        <v>31459</v>
      </c>
      <c r="E557" s="15">
        <v>0.17375568987389001</v>
      </c>
      <c r="F557" s="15">
        <v>0.17375568987389001</v>
      </c>
    </row>
    <row r="558" spans="1:6" x14ac:dyDescent="0.25">
      <c r="A558" s="8" t="s">
        <v>7</v>
      </c>
      <c r="B558" s="8" t="s">
        <v>3</v>
      </c>
      <c r="C558" s="4" t="s">
        <v>4</v>
      </c>
      <c r="D558" s="5">
        <v>3760</v>
      </c>
      <c r="E558" s="68">
        <v>0.95426195426195426</v>
      </c>
      <c r="F558" s="68">
        <v>0.95426195426195426</v>
      </c>
    </row>
    <row r="559" spans="1:6" x14ac:dyDescent="0.25">
      <c r="A559" s="8"/>
      <c r="B559" s="8" t="s">
        <v>5</v>
      </c>
      <c r="C559" s="4" t="s">
        <v>4</v>
      </c>
      <c r="D559" s="5">
        <v>32288</v>
      </c>
      <c r="E559" s="68">
        <v>6.0918709338240125E-2</v>
      </c>
      <c r="F559" s="68">
        <v>6.0918709338240125E-2</v>
      </c>
    </row>
    <row r="560" spans="1:6" x14ac:dyDescent="0.25">
      <c r="A560" s="9"/>
      <c r="B560" s="10" t="s">
        <v>6</v>
      </c>
      <c r="C560" s="11"/>
      <c r="D560" s="7">
        <v>36048</v>
      </c>
      <c r="E560" s="15">
        <v>0.11403671425922492</v>
      </c>
      <c r="F560" s="15">
        <v>0.11403671425922492</v>
      </c>
    </row>
    <row r="561" spans="1:6" x14ac:dyDescent="0.25">
      <c r="A561" s="205" t="s">
        <v>88</v>
      </c>
      <c r="B561" s="206"/>
      <c r="C561" s="207"/>
      <c r="D561" s="6">
        <v>67507</v>
      </c>
      <c r="E561" s="14">
        <v>0.14109195402298852</v>
      </c>
      <c r="F561" s="14">
        <v>0.14109195402298852</v>
      </c>
    </row>
    <row r="563" spans="1:6" x14ac:dyDescent="0.25">
      <c r="A563" s="41">
        <v>43678</v>
      </c>
      <c r="B563" s="20"/>
    </row>
    <row r="564" spans="1:6" ht="30" x14ac:dyDescent="0.25">
      <c r="A564" s="4"/>
      <c r="B564" s="5"/>
      <c r="C564" s="42">
        <v>43678</v>
      </c>
      <c r="D564" s="38" t="s">
        <v>87</v>
      </c>
      <c r="E564" s="39" t="s">
        <v>176</v>
      </c>
      <c r="F564" s="40" t="s">
        <v>175</v>
      </c>
    </row>
    <row r="565" spans="1:6" x14ac:dyDescent="0.25">
      <c r="A565" s="8" t="s">
        <v>2</v>
      </c>
      <c r="B565" s="8" t="s">
        <v>3</v>
      </c>
      <c r="C565" s="4" t="s">
        <v>4</v>
      </c>
      <c r="D565" s="5">
        <v>8871</v>
      </c>
      <c r="E565" s="68">
        <v>-0.28963805253042924</v>
      </c>
      <c r="F565" s="68">
        <v>-0.17093667666030707</v>
      </c>
    </row>
    <row r="566" spans="1:6" x14ac:dyDescent="0.25">
      <c r="A566" s="8"/>
      <c r="B566" s="8" t="s">
        <v>5</v>
      </c>
      <c r="C566" s="4" t="s">
        <v>4</v>
      </c>
      <c r="D566" s="5">
        <v>20730</v>
      </c>
      <c r="E566" s="68">
        <v>-2.7992685328456886E-2</v>
      </c>
      <c r="F566" s="68">
        <v>0.10646161798914448</v>
      </c>
    </row>
    <row r="567" spans="1:6" x14ac:dyDescent="0.25">
      <c r="A567" s="9"/>
      <c r="B567" s="10" t="s">
        <v>6</v>
      </c>
      <c r="C567" s="11"/>
      <c r="D567" s="7">
        <v>29601</v>
      </c>
      <c r="E567" s="15">
        <v>-0.12461925181132634</v>
      </c>
      <c r="F567" s="15">
        <v>5.8645229309435953E-3</v>
      </c>
    </row>
    <row r="568" spans="1:6" x14ac:dyDescent="0.25">
      <c r="A568" s="8" t="s">
        <v>7</v>
      </c>
      <c r="B568" s="8" t="s">
        <v>3</v>
      </c>
      <c r="C568" s="4" t="s">
        <v>4</v>
      </c>
      <c r="D568" s="5">
        <v>3912</v>
      </c>
      <c r="E568" s="68">
        <v>8.395677472984206E-2</v>
      </c>
      <c r="F568" s="68">
        <v>0.38658955358756553</v>
      </c>
    </row>
    <row r="569" spans="1:6" x14ac:dyDescent="0.25">
      <c r="A569" s="8"/>
      <c r="B569" s="8" t="s">
        <v>5</v>
      </c>
      <c r="C569" s="4" t="s">
        <v>4</v>
      </c>
      <c r="D569" s="5">
        <v>29867</v>
      </c>
      <c r="E569" s="68">
        <v>-0.14636446781753745</v>
      </c>
      <c r="F569" s="68">
        <v>-5.0865057186922594E-2</v>
      </c>
    </row>
    <row r="570" spans="1:6" x14ac:dyDescent="0.25">
      <c r="A570" s="9"/>
      <c r="B570" s="10" t="s">
        <v>6</v>
      </c>
      <c r="C570" s="11"/>
      <c r="D570" s="7">
        <v>33779</v>
      </c>
      <c r="E570" s="15">
        <v>-0.12482835453532658</v>
      </c>
      <c r="F570" s="15">
        <v>-1.6784004505773022E-2</v>
      </c>
    </row>
    <row r="571" spans="1:6" x14ac:dyDescent="0.25">
      <c r="A571" s="208" t="s">
        <v>88</v>
      </c>
      <c r="B571" s="209"/>
      <c r="C571" s="210"/>
      <c r="D571" s="6">
        <v>63380</v>
      </c>
      <c r="E571" s="14">
        <v>-0.12473070761752196</v>
      </c>
      <c r="F571" s="14">
        <v>-6.3466035042968631E-3</v>
      </c>
    </row>
    <row r="573" spans="1:6" x14ac:dyDescent="0.25">
      <c r="A573" s="41">
        <v>43709</v>
      </c>
      <c r="B573" s="20"/>
    </row>
    <row r="574" spans="1:6" ht="30" x14ac:dyDescent="0.25">
      <c r="A574" s="4"/>
      <c r="B574" s="5"/>
      <c r="C574" s="42">
        <v>43709</v>
      </c>
      <c r="D574" s="38" t="s">
        <v>87</v>
      </c>
      <c r="E574" s="39" t="s">
        <v>181</v>
      </c>
      <c r="F574" s="40" t="s">
        <v>175</v>
      </c>
    </row>
    <row r="575" spans="1:6" x14ac:dyDescent="0.25">
      <c r="A575" s="8" t="s">
        <v>2</v>
      </c>
      <c r="B575" s="8" t="s">
        <v>3</v>
      </c>
      <c r="C575" s="4" t="s">
        <v>4</v>
      </c>
      <c r="D575" s="5">
        <v>9693</v>
      </c>
      <c r="E575" s="68">
        <v>-0.30386383223211721</v>
      </c>
      <c r="F575" s="68">
        <v>-0.22243864433190494</v>
      </c>
    </row>
    <row r="576" spans="1:6" x14ac:dyDescent="0.25">
      <c r="A576" s="8"/>
      <c r="B576" s="8" t="s">
        <v>5</v>
      </c>
      <c r="C576" s="4" t="s">
        <v>4</v>
      </c>
      <c r="D576" s="5">
        <v>22767</v>
      </c>
      <c r="E576" s="68">
        <v>7.1842191987194576E-2</v>
      </c>
      <c r="F576" s="68">
        <v>9.4191653735128736E-2</v>
      </c>
    </row>
    <row r="577" spans="1:6" x14ac:dyDescent="0.25">
      <c r="A577" s="9"/>
      <c r="B577" s="10" t="s">
        <v>6</v>
      </c>
      <c r="C577" s="11"/>
      <c r="D577" s="7">
        <f>D575+D576</f>
        <v>32460</v>
      </c>
      <c r="E577" s="15">
        <v>-7.6923076923076927E-2</v>
      </c>
      <c r="F577" s="15">
        <v>-2.4502185273654675E-2</v>
      </c>
    </row>
    <row r="578" spans="1:6" x14ac:dyDescent="0.25">
      <c r="A578" s="8" t="s">
        <v>7</v>
      </c>
      <c r="B578" s="8" t="s">
        <v>3</v>
      </c>
      <c r="C578" s="4" t="s">
        <v>4</v>
      </c>
      <c r="D578" s="5">
        <v>4254</v>
      </c>
      <c r="E578" s="68">
        <v>1.273650454302512</v>
      </c>
      <c r="F578" s="68">
        <v>0.61075094543490005</v>
      </c>
    </row>
    <row r="579" spans="1:6" x14ac:dyDescent="0.25">
      <c r="A579" s="8"/>
      <c r="B579" s="8" t="s">
        <v>5</v>
      </c>
      <c r="C579" s="4" t="s">
        <v>4</v>
      </c>
      <c r="D579" s="5">
        <v>30708</v>
      </c>
      <c r="E579" s="68">
        <v>4.6128177446265583E-3</v>
      </c>
      <c r="F579" s="68">
        <v>-3.3210485768421928E-2</v>
      </c>
    </row>
    <row r="580" spans="1:6" x14ac:dyDescent="0.25">
      <c r="A580" s="9"/>
      <c r="B580" s="10" t="s">
        <v>6</v>
      </c>
      <c r="C580" s="11"/>
      <c r="D580" s="7">
        <f>D578+D579</f>
        <v>34962</v>
      </c>
      <c r="E580" s="15">
        <v>7.7809975954127877E-2</v>
      </c>
      <c r="F580" s="15">
        <v>1.2874789769761643E-2</v>
      </c>
    </row>
    <row r="581" spans="1:6" x14ac:dyDescent="0.25">
      <c r="A581" s="211" t="s">
        <v>88</v>
      </c>
      <c r="B581" s="212"/>
      <c r="C581" s="213"/>
      <c r="D581" s="6">
        <f>D577+D580</f>
        <v>67422</v>
      </c>
      <c r="E581" s="14">
        <v>-2.6773959735514694E-3</v>
      </c>
      <c r="F581" s="14">
        <v>-5.1021687980052875E-3</v>
      </c>
    </row>
    <row r="583" spans="1:6" x14ac:dyDescent="0.25">
      <c r="A583" s="41">
        <v>43739</v>
      </c>
      <c r="B583" s="20"/>
    </row>
    <row r="584" spans="1:6" ht="30" x14ac:dyDescent="0.25">
      <c r="A584" s="4"/>
      <c r="B584" s="5"/>
      <c r="C584" s="42">
        <v>43739</v>
      </c>
      <c r="D584" s="38" t="s">
        <v>87</v>
      </c>
      <c r="E584" s="39" t="s">
        <v>182</v>
      </c>
      <c r="F584" s="40" t="s">
        <v>175</v>
      </c>
    </row>
    <row r="585" spans="1:6" x14ac:dyDescent="0.25">
      <c r="A585" s="8" t="s">
        <v>2</v>
      </c>
      <c r="B585" s="8" t="s">
        <v>3</v>
      </c>
      <c r="C585" s="4" t="s">
        <v>4</v>
      </c>
      <c r="D585" s="5">
        <v>13553</v>
      </c>
      <c r="E585" s="68">
        <v>6.087150174448816E-3</v>
      </c>
      <c r="F585" s="68">
        <v>-0.16013276933352225</v>
      </c>
    </row>
    <row r="586" spans="1:6" x14ac:dyDescent="0.25">
      <c r="A586" s="8"/>
      <c r="B586" s="8" t="s">
        <v>5</v>
      </c>
      <c r="C586" s="4" t="s">
        <v>4</v>
      </c>
      <c r="D586" s="5">
        <v>22579</v>
      </c>
      <c r="E586" s="68">
        <v>6.0694320477286609E-2</v>
      </c>
      <c r="F586" s="68">
        <v>8.4344018303033286E-2</v>
      </c>
    </row>
    <row r="587" spans="1:6" x14ac:dyDescent="0.25">
      <c r="A587" s="9"/>
      <c r="B587" s="10" t="s">
        <v>6</v>
      </c>
      <c r="C587" s="11"/>
      <c r="D587" s="7">
        <f>D585+D586</f>
        <v>36132</v>
      </c>
      <c r="E587" s="15">
        <v>3.9530467805972726E-2</v>
      </c>
      <c r="F587" s="15">
        <v>-8.0714881375901822E-3</v>
      </c>
    </row>
    <row r="588" spans="1:6" x14ac:dyDescent="0.25">
      <c r="A588" s="8" t="s">
        <v>7</v>
      </c>
      <c r="B588" s="8" t="s">
        <v>3</v>
      </c>
      <c r="C588" s="4" t="s">
        <v>4</v>
      </c>
      <c r="D588" s="5">
        <v>4455</v>
      </c>
      <c r="E588" s="68">
        <v>0.86792452830188682</v>
      </c>
      <c r="F588" s="68">
        <v>0.67340892838900812</v>
      </c>
    </row>
    <row r="589" spans="1:6" x14ac:dyDescent="0.25">
      <c r="A589" s="8"/>
      <c r="B589" s="8" t="s">
        <v>5</v>
      </c>
      <c r="C589" s="4" t="s">
        <v>4</v>
      </c>
      <c r="D589" s="5">
        <v>35954</v>
      </c>
      <c r="E589" s="68">
        <v>5.0794949731119941E-2</v>
      </c>
      <c r="F589" s="68">
        <v>-1.1745120903400024E-2</v>
      </c>
    </row>
    <row r="590" spans="1:6" x14ac:dyDescent="0.25">
      <c r="A590" s="9"/>
      <c r="B590" s="10" t="s">
        <v>6</v>
      </c>
      <c r="C590" s="11"/>
      <c r="D590" s="7">
        <f>D588+D589</f>
        <v>40409</v>
      </c>
      <c r="E590" s="15">
        <v>0.10404087320018579</v>
      </c>
      <c r="F590" s="15">
        <v>3.6113628417094215E-2</v>
      </c>
    </row>
    <row r="591" spans="1:6" x14ac:dyDescent="0.25">
      <c r="A591" s="214" t="s">
        <v>88</v>
      </c>
      <c r="B591" s="215"/>
      <c r="C591" s="216"/>
      <c r="D591" s="6">
        <f>D587+D590</f>
        <v>76541</v>
      </c>
      <c r="E591" s="14">
        <v>7.2618730643646906E-2</v>
      </c>
      <c r="F591" s="14">
        <v>1.4790583648393195E-2</v>
      </c>
    </row>
    <row r="593" spans="1:6" x14ac:dyDescent="0.25">
      <c r="A593" s="41">
        <v>43770</v>
      </c>
      <c r="B593" s="20"/>
    </row>
    <row r="594" spans="1:6" ht="30" x14ac:dyDescent="0.25">
      <c r="A594" s="4"/>
      <c r="B594" s="5"/>
      <c r="C594" s="42">
        <v>43770</v>
      </c>
      <c r="D594" s="38" t="s">
        <v>87</v>
      </c>
      <c r="E594" s="39" t="s">
        <v>184</v>
      </c>
      <c r="F594" s="40" t="s">
        <v>175</v>
      </c>
    </row>
    <row r="595" spans="1:6" x14ac:dyDescent="0.25">
      <c r="A595" s="8" t="s">
        <v>2</v>
      </c>
      <c r="B595" s="8" t="s">
        <v>3</v>
      </c>
      <c r="C595" s="4" t="s">
        <v>4</v>
      </c>
      <c r="D595" s="5">
        <v>12521</v>
      </c>
      <c r="E595" s="68">
        <v>-3.884240423735319E-2</v>
      </c>
      <c r="F595" s="68">
        <v>-0.13482606188737267</v>
      </c>
    </row>
    <row r="596" spans="1:6" x14ac:dyDescent="0.25">
      <c r="A596" s="8"/>
      <c r="B596" s="8" t="s">
        <v>5</v>
      </c>
      <c r="C596" s="4" t="s">
        <v>4</v>
      </c>
      <c r="D596" s="5">
        <v>21234</v>
      </c>
      <c r="E596" s="68">
        <v>-4.8186830427181852E-2</v>
      </c>
      <c r="F596" s="68">
        <v>5.5786659460085514E-2</v>
      </c>
    </row>
    <row r="597" spans="1:6" x14ac:dyDescent="0.25">
      <c r="A597" s="9"/>
      <c r="B597" s="10" t="s">
        <v>6</v>
      </c>
      <c r="C597" s="11"/>
      <c r="D597" s="7">
        <v>33755</v>
      </c>
      <c r="E597" s="15">
        <v>-4.4741906271224811E-2</v>
      </c>
      <c r="F597" s="15">
        <v>-1.588725947785239E-2</v>
      </c>
    </row>
    <row r="598" spans="1:6" x14ac:dyDescent="0.25">
      <c r="A598" s="8" t="s">
        <v>7</v>
      </c>
      <c r="B598" s="8" t="s">
        <v>3</v>
      </c>
      <c r="C598" s="4" t="s">
        <v>4</v>
      </c>
      <c r="D598" s="5">
        <v>3699</v>
      </c>
      <c r="E598" s="68">
        <v>1.9289060347203086E-2</v>
      </c>
      <c r="F598" s="68">
        <v>0.49649724251006111</v>
      </c>
    </row>
    <row r="599" spans="1:6" x14ac:dyDescent="0.25">
      <c r="A599" s="8"/>
      <c r="B599" s="8" t="s">
        <v>5</v>
      </c>
      <c r="C599" s="4" t="s">
        <v>4</v>
      </c>
      <c r="D599" s="5">
        <v>33873</v>
      </c>
      <c r="E599" s="68">
        <v>1.8337227529502233E-3</v>
      </c>
      <c r="F599" s="68">
        <v>-8.9484232135133984E-3</v>
      </c>
    </row>
    <row r="600" spans="1:6" x14ac:dyDescent="0.25">
      <c r="A600" s="9"/>
      <c r="B600" s="10" t="s">
        <v>6</v>
      </c>
      <c r="C600" s="11"/>
      <c r="D600" s="7">
        <v>37572</v>
      </c>
      <c r="E600" s="15">
        <v>3.5256410256410257E-3</v>
      </c>
      <c r="F600" s="15">
        <v>2.9242993338251276E-2</v>
      </c>
    </row>
    <row r="601" spans="1:6" x14ac:dyDescent="0.25">
      <c r="A601" s="217" t="s">
        <v>88</v>
      </c>
      <c r="B601" s="218"/>
      <c r="C601" s="219"/>
      <c r="D601" s="6">
        <v>71327</v>
      </c>
      <c r="E601" s="14">
        <v>-1.991041002528306E-2</v>
      </c>
      <c r="F601" s="14">
        <v>7.4354094276917349E-3</v>
      </c>
    </row>
    <row r="603" spans="1:6" x14ac:dyDescent="0.25">
      <c r="A603" s="41">
        <v>43800</v>
      </c>
      <c r="B603" s="20"/>
    </row>
    <row r="604" spans="1:6" ht="30" x14ac:dyDescent="0.25">
      <c r="A604" s="4"/>
      <c r="B604" s="5"/>
      <c r="C604" s="42">
        <v>43800</v>
      </c>
      <c r="D604" s="38" t="s">
        <v>87</v>
      </c>
      <c r="E604" s="39" t="s">
        <v>185</v>
      </c>
      <c r="F604" s="40" t="s">
        <v>175</v>
      </c>
    </row>
    <row r="605" spans="1:6" x14ac:dyDescent="0.25">
      <c r="A605" s="8" t="s">
        <v>2</v>
      </c>
      <c r="B605" s="8" t="s">
        <v>3</v>
      </c>
      <c r="C605" s="4" t="s">
        <v>4</v>
      </c>
      <c r="D605" s="5">
        <v>11074</v>
      </c>
      <c r="E605" s="68">
        <v>0.24399011458099304</v>
      </c>
      <c r="F605" s="68">
        <v>-0.14931797773628472</v>
      </c>
    </row>
    <row r="606" spans="1:6" x14ac:dyDescent="0.25">
      <c r="A606" s="8"/>
      <c r="B606" s="8" t="s">
        <v>5</v>
      </c>
      <c r="C606" s="4" t="s">
        <v>4</v>
      </c>
      <c r="D606" s="5">
        <v>20105</v>
      </c>
      <c r="E606" s="68">
        <v>-0.19143374220792278</v>
      </c>
      <c r="F606" s="68">
        <v>5.4871541981276979E-2</v>
      </c>
    </row>
    <row r="607" spans="1:6" x14ac:dyDescent="0.25">
      <c r="A607" s="9"/>
      <c r="B607" s="10" t="s">
        <v>6</v>
      </c>
      <c r="C607" s="11"/>
      <c r="D607" s="7">
        <v>31179</v>
      </c>
      <c r="E607" s="15">
        <v>-7.6642876180886665E-2</v>
      </c>
      <c r="F607" s="15">
        <v>-1.9026911589470587E-2</v>
      </c>
    </row>
    <row r="608" spans="1:6" x14ac:dyDescent="0.25">
      <c r="A608" s="8" t="s">
        <v>7</v>
      </c>
      <c r="B608" s="8" t="s">
        <v>3</v>
      </c>
      <c r="C608" s="4" t="s">
        <v>4</v>
      </c>
      <c r="D608" s="5">
        <v>2428</v>
      </c>
      <c r="E608" s="68">
        <v>-0.50610252237591535</v>
      </c>
      <c r="F608" s="68">
        <v>0.39872463403907771</v>
      </c>
    </row>
    <row r="609" spans="1:6" x14ac:dyDescent="0.25">
      <c r="A609" s="8"/>
      <c r="B609" s="8" t="s">
        <v>5</v>
      </c>
      <c r="C609" s="4" t="s">
        <v>4</v>
      </c>
      <c r="D609" s="5">
        <v>29124</v>
      </c>
      <c r="E609" s="68">
        <v>6.1254236052909666E-2</v>
      </c>
      <c r="F609" s="68">
        <v>-2.0756413961490573E-2</v>
      </c>
    </row>
    <row r="610" spans="1:6" x14ac:dyDescent="0.25">
      <c r="A610" s="9"/>
      <c r="B610" s="10" t="s">
        <v>6</v>
      </c>
      <c r="C610" s="11"/>
      <c r="D610" s="7">
        <v>31552</v>
      </c>
      <c r="E610" s="15">
        <v>-2.4938965975462777E-2</v>
      </c>
      <c r="F610" s="15">
        <v>1.2455201812570104E-2</v>
      </c>
    </row>
    <row r="611" spans="1:6" x14ac:dyDescent="0.25">
      <c r="A611" s="220" t="s">
        <v>88</v>
      </c>
      <c r="B611" s="221"/>
      <c r="C611" s="222"/>
      <c r="D611" s="6">
        <v>62731</v>
      </c>
      <c r="E611" s="14">
        <v>-5.1341378580286118E-2</v>
      </c>
      <c r="F611" s="14">
        <v>-2.9995125317329179E-3</v>
      </c>
    </row>
    <row r="613" spans="1:6" x14ac:dyDescent="0.25">
      <c r="A613" s="41">
        <v>43831</v>
      </c>
      <c r="B613" s="20"/>
    </row>
    <row r="614" spans="1:6" ht="30" x14ac:dyDescent="0.25">
      <c r="A614" s="4"/>
      <c r="B614" s="5"/>
      <c r="C614" s="42">
        <v>43831</v>
      </c>
      <c r="D614" s="38" t="s">
        <v>87</v>
      </c>
      <c r="E614" s="39" t="s">
        <v>186</v>
      </c>
      <c r="F614" s="40" t="s">
        <v>175</v>
      </c>
    </row>
    <row r="615" spans="1:6" x14ac:dyDescent="0.25">
      <c r="A615" s="8" t="s">
        <v>2</v>
      </c>
      <c r="B615" s="8" t="s">
        <v>3</v>
      </c>
      <c r="C615" s="4" t="s">
        <v>4</v>
      </c>
      <c r="D615" s="5">
        <v>17495</v>
      </c>
      <c r="E615" s="68">
        <v>0.48413640990838142</v>
      </c>
      <c r="F615" s="68">
        <v>-6.4841325217140245E-3</v>
      </c>
    </row>
    <row r="616" spans="1:6" x14ac:dyDescent="0.25">
      <c r="A616" s="8"/>
      <c r="B616" s="8" t="s">
        <v>5</v>
      </c>
      <c r="C616" s="4" t="s">
        <v>4</v>
      </c>
      <c r="D616" s="5">
        <v>16270</v>
      </c>
      <c r="E616" s="68">
        <v>-0.11494315400097917</v>
      </c>
      <c r="F616" s="68">
        <v>-7.4426142437881747E-3</v>
      </c>
    </row>
    <row r="617" spans="1:6" x14ac:dyDescent="0.25">
      <c r="A617" s="9"/>
      <c r="B617" s="10" t="s">
        <v>6</v>
      </c>
      <c r="C617" s="11"/>
      <c r="D617" s="7">
        <v>33765</v>
      </c>
      <c r="E617" s="15">
        <v>0.11912101024162275</v>
      </c>
      <c r="F617" s="15">
        <v>-7.0961766739280731E-3</v>
      </c>
    </row>
    <row r="618" spans="1:6" x14ac:dyDescent="0.25">
      <c r="A618" s="8" t="s">
        <v>7</v>
      </c>
      <c r="B618" s="8" t="s">
        <v>3</v>
      </c>
      <c r="C618" s="4" t="s">
        <v>4</v>
      </c>
      <c r="D618" s="5">
        <v>2211</v>
      </c>
      <c r="E618" s="68">
        <v>-0.20295602018745493</v>
      </c>
      <c r="F618" s="68">
        <v>0.1710725791169225</v>
      </c>
    </row>
    <row r="619" spans="1:6" x14ac:dyDescent="0.25">
      <c r="A619" s="8"/>
      <c r="B619" s="8" t="s">
        <v>5</v>
      </c>
      <c r="C619" s="4" t="s">
        <v>4</v>
      </c>
      <c r="D619" s="5">
        <v>35286</v>
      </c>
      <c r="E619" s="68">
        <v>7.5333699030901438E-2</v>
      </c>
      <c r="F619" s="68">
        <v>1.1959718385170662E-2</v>
      </c>
    </row>
    <row r="620" spans="1:6" x14ac:dyDescent="0.25">
      <c r="A620" s="9"/>
      <c r="B620" s="10" t="s">
        <v>6</v>
      </c>
      <c r="C620" s="11"/>
      <c r="D620" s="7">
        <v>37497</v>
      </c>
      <c r="E620" s="15">
        <v>5.3641676969765087E-2</v>
      </c>
      <c r="F620" s="15">
        <v>2.5638623700759179E-2</v>
      </c>
    </row>
    <row r="621" spans="1:6" x14ac:dyDescent="0.25">
      <c r="A621" s="223" t="s">
        <v>88</v>
      </c>
      <c r="B621" s="224"/>
      <c r="C621" s="225"/>
      <c r="D621" s="6">
        <v>71262</v>
      </c>
      <c r="E621" s="14">
        <v>8.368436259675481E-2</v>
      </c>
      <c r="F621" s="14">
        <v>9.8062925989093833E-3</v>
      </c>
    </row>
    <row r="623" spans="1:6" x14ac:dyDescent="0.25">
      <c r="A623" s="41">
        <v>43862</v>
      </c>
      <c r="B623" s="20"/>
    </row>
    <row r="624" spans="1:6" ht="30" x14ac:dyDescent="0.25">
      <c r="A624" s="4"/>
      <c r="B624" s="5"/>
      <c r="C624" s="42">
        <v>43862</v>
      </c>
      <c r="D624" s="38" t="s">
        <v>87</v>
      </c>
      <c r="E624" s="39" t="s">
        <v>187</v>
      </c>
      <c r="F624" s="40" t="s">
        <v>175</v>
      </c>
    </row>
    <row r="625" spans="1:8" x14ac:dyDescent="0.25">
      <c r="A625" s="8" t="s">
        <v>2</v>
      </c>
      <c r="B625" s="8" t="s">
        <v>3</v>
      </c>
      <c r="C625" s="4" t="s">
        <v>4</v>
      </c>
      <c r="D625" s="5">
        <v>14853</v>
      </c>
      <c r="E625" s="68">
        <v>1.1251967377307197</v>
      </c>
      <c r="F625" s="68">
        <v>8.128502469067303E-2</v>
      </c>
      <c r="G625" s="235"/>
      <c r="H625" s="235"/>
    </row>
    <row r="626" spans="1:8" x14ac:dyDescent="0.25">
      <c r="A626" s="8"/>
      <c r="B626" s="8" t="s">
        <v>5</v>
      </c>
      <c r="C626" s="4" t="s">
        <v>4</v>
      </c>
      <c r="D626" s="5">
        <v>19921</v>
      </c>
      <c r="E626" s="68">
        <v>-5.8019670890864385E-2</v>
      </c>
      <c r="F626" s="68">
        <v>-1.3809112824023095E-2</v>
      </c>
      <c r="G626" s="235"/>
      <c r="H626" s="235"/>
    </row>
    <row r="627" spans="1:8" x14ac:dyDescent="0.25">
      <c r="A627" s="9"/>
      <c r="B627" s="10" t="s">
        <v>6</v>
      </c>
      <c r="C627" s="11"/>
      <c r="D627" s="7">
        <v>34774</v>
      </c>
      <c r="E627" s="15">
        <v>0.23588157941500515</v>
      </c>
      <c r="F627" s="15">
        <v>1.9390206105687278E-2</v>
      </c>
      <c r="G627" s="235"/>
      <c r="H627" s="236"/>
    </row>
    <row r="628" spans="1:8" x14ac:dyDescent="0.25">
      <c r="A628" s="8" t="s">
        <v>7</v>
      </c>
      <c r="B628" s="8" t="s">
        <v>3</v>
      </c>
      <c r="C628" s="4" t="s">
        <v>4</v>
      </c>
      <c r="D628" s="5">
        <v>1565</v>
      </c>
      <c r="E628" s="68">
        <v>-0.47920133111480867</v>
      </c>
      <c r="F628" s="68">
        <v>9.0034421266536727E-2</v>
      </c>
      <c r="G628" s="235"/>
      <c r="H628" s="235"/>
    </row>
    <row r="629" spans="1:8" x14ac:dyDescent="0.25">
      <c r="A629" s="8"/>
      <c r="B629" s="8" t="s">
        <v>5</v>
      </c>
      <c r="C629" s="4" t="s">
        <v>4</v>
      </c>
      <c r="D629" s="5">
        <v>27568</v>
      </c>
      <c r="E629" s="68">
        <v>-4.8371958703342715E-3</v>
      </c>
      <c r="F629" s="68">
        <v>1.0114151085585549E-2</v>
      </c>
      <c r="G629" s="235"/>
      <c r="H629" s="235"/>
    </row>
    <row r="630" spans="1:8" x14ac:dyDescent="0.25">
      <c r="A630" s="9"/>
      <c r="B630" s="10" t="s">
        <v>6</v>
      </c>
      <c r="C630" s="11"/>
      <c r="D630" s="7">
        <v>29133</v>
      </c>
      <c r="E630" s="15">
        <v>-5.1258670661412709E-2</v>
      </c>
      <c r="F630" s="15">
        <v>1.7090520752258042E-2</v>
      </c>
      <c r="G630" s="235"/>
      <c r="H630" s="236"/>
    </row>
    <row r="631" spans="1:8" x14ac:dyDescent="0.25">
      <c r="A631" s="226" t="s">
        <v>88</v>
      </c>
      <c r="B631" s="227"/>
      <c r="C631" s="228"/>
      <c r="D631" s="6">
        <v>63907</v>
      </c>
      <c r="E631" s="14">
        <v>8.6041057711916252E-2</v>
      </c>
      <c r="F631" s="14">
        <v>1.8201382975737104E-2</v>
      </c>
      <c r="G631" s="235"/>
      <c r="H631" s="236"/>
    </row>
    <row r="633" spans="1:8" x14ac:dyDescent="0.25">
      <c r="A633" s="41">
        <v>43891</v>
      </c>
      <c r="B633" s="20"/>
    </row>
    <row r="634" spans="1:8" ht="30" x14ac:dyDescent="0.25">
      <c r="A634" s="4"/>
      <c r="B634" s="5"/>
      <c r="C634" s="42">
        <v>43891</v>
      </c>
      <c r="D634" s="38" t="s">
        <v>87</v>
      </c>
      <c r="E634" s="39" t="s">
        <v>188</v>
      </c>
      <c r="F634" s="40" t="s">
        <v>175</v>
      </c>
    </row>
    <row r="635" spans="1:8" x14ac:dyDescent="0.25">
      <c r="A635" s="8" t="s">
        <v>2</v>
      </c>
      <c r="B635" s="8" t="s">
        <v>3</v>
      </c>
      <c r="C635" s="4" t="s">
        <v>4</v>
      </c>
      <c r="D635" s="5">
        <v>12514</v>
      </c>
      <c r="E635" s="68">
        <v>0.527587890625</v>
      </c>
      <c r="F635" s="68">
        <v>0.11847579521295537</v>
      </c>
    </row>
    <row r="636" spans="1:8" x14ac:dyDescent="0.25">
      <c r="A636" s="8"/>
      <c r="B636" s="8" t="s">
        <v>5</v>
      </c>
      <c r="C636" s="4" t="s">
        <v>4</v>
      </c>
      <c r="D636" s="5">
        <v>19671</v>
      </c>
      <c r="E636" s="68">
        <v>-0.21276255251050211</v>
      </c>
      <c r="F636" s="68">
        <v>-3.9575129533678755E-2</v>
      </c>
    </row>
    <row r="637" spans="1:8" x14ac:dyDescent="0.25">
      <c r="A637" s="9"/>
      <c r="B637" s="10" t="s">
        <v>6</v>
      </c>
      <c r="C637" s="11"/>
      <c r="D637" s="7">
        <f>D635+D636</f>
        <v>32185</v>
      </c>
      <c r="E637" s="15">
        <v>-3.0011751589477807E-2</v>
      </c>
      <c r="F637" s="15">
        <v>1.3762113509115813E-2</v>
      </c>
    </row>
    <row r="638" spans="1:8" x14ac:dyDescent="0.25">
      <c r="A638" s="8" t="s">
        <v>7</v>
      </c>
      <c r="B638" s="8" t="s">
        <v>3</v>
      </c>
      <c r="C638" s="4" t="s">
        <v>4</v>
      </c>
      <c r="D638" s="5">
        <v>1339</v>
      </c>
      <c r="E638" s="68">
        <v>-0.63072255929398791</v>
      </c>
      <c r="F638" s="68">
        <v>-4.1818378456325031E-3</v>
      </c>
    </row>
    <row r="639" spans="1:8" x14ac:dyDescent="0.25">
      <c r="A639" s="8"/>
      <c r="B639" s="8" t="s">
        <v>5</v>
      </c>
      <c r="C639" s="4" t="s">
        <v>4</v>
      </c>
      <c r="D639" s="5">
        <v>26493</v>
      </c>
      <c r="E639" s="68">
        <v>5.4867608998606411E-2</v>
      </c>
      <c r="F639" s="68">
        <v>1.4168383008040053E-2</v>
      </c>
    </row>
    <row r="640" spans="1:8" x14ac:dyDescent="0.25">
      <c r="A640" s="9"/>
      <c r="B640" s="10" t="s">
        <v>6</v>
      </c>
      <c r="C640" s="11"/>
      <c r="D640" s="7">
        <f>D638+D639</f>
        <v>27832</v>
      </c>
      <c r="E640" s="15">
        <v>-3.1627292021850321E-2</v>
      </c>
      <c r="F640" s="15">
        <v>1.2499344210691989E-2</v>
      </c>
    </row>
    <row r="641" spans="1:6" x14ac:dyDescent="0.25">
      <c r="A641" s="229" t="s">
        <v>88</v>
      </c>
      <c r="B641" s="230"/>
      <c r="C641" s="231"/>
      <c r="D641" s="6">
        <f>D637+D640</f>
        <v>60017</v>
      </c>
      <c r="E641" s="14">
        <v>-3.0761529518150109E-2</v>
      </c>
      <c r="F641" s="14">
        <v>1.311625520097001E-2</v>
      </c>
    </row>
    <row r="643" spans="1:6" x14ac:dyDescent="0.25">
      <c r="A643" s="41">
        <v>43922</v>
      </c>
      <c r="B643" s="20"/>
    </row>
    <row r="644" spans="1:6" ht="30" x14ac:dyDescent="0.25">
      <c r="A644" s="4"/>
      <c r="B644" s="5"/>
      <c r="C644" s="42">
        <v>43922</v>
      </c>
      <c r="D644" s="38" t="s">
        <v>87</v>
      </c>
      <c r="E644" s="39" t="s">
        <v>189</v>
      </c>
      <c r="F644" s="40" t="s">
        <v>175</v>
      </c>
    </row>
    <row r="645" spans="1:6" x14ac:dyDescent="0.25">
      <c r="A645" s="8" t="s">
        <v>2</v>
      </c>
      <c r="B645" s="8" t="s">
        <v>3</v>
      </c>
      <c r="C645" s="4" t="s">
        <v>4</v>
      </c>
      <c r="D645" s="5">
        <v>10840</v>
      </c>
      <c r="E645" s="68">
        <v>0.47744309663350143</v>
      </c>
      <c r="F645" s="68">
        <v>0.14340615652569011</v>
      </c>
    </row>
    <row r="646" spans="1:6" x14ac:dyDescent="0.25">
      <c r="A646" s="8"/>
      <c r="B646" s="8" t="s">
        <v>5</v>
      </c>
      <c r="C646" s="4" t="s">
        <v>4</v>
      </c>
      <c r="D646" s="5">
        <v>15986</v>
      </c>
      <c r="E646" s="68">
        <v>-0.22627171966506945</v>
      </c>
      <c r="F646" s="68">
        <v>-5.7656755327364376E-2</v>
      </c>
    </row>
    <row r="647" spans="1:6" x14ac:dyDescent="0.25">
      <c r="A647" s="9"/>
      <c r="B647" s="10" t="s">
        <v>6</v>
      </c>
      <c r="C647" s="11"/>
      <c r="D647" s="7">
        <f>D645+D646</f>
        <v>26826</v>
      </c>
      <c r="E647" s="15">
        <v>-4.1860132866633329E-2</v>
      </c>
      <c r="F647" s="15">
        <v>8.8661311285448078E-3</v>
      </c>
    </row>
    <row r="648" spans="1:6" x14ac:dyDescent="0.25">
      <c r="A648" s="8" t="s">
        <v>7</v>
      </c>
      <c r="B648" s="8" t="s">
        <v>3</v>
      </c>
      <c r="C648" s="4" t="s">
        <v>4</v>
      </c>
      <c r="D648" s="5">
        <v>1746</v>
      </c>
      <c r="E648" s="68">
        <v>-0.61877729257641922</v>
      </c>
      <c r="F648" s="68">
        <v>-9.1277576657693621E-2</v>
      </c>
    </row>
    <row r="649" spans="1:6" x14ac:dyDescent="0.25">
      <c r="A649" s="8"/>
      <c r="B649" s="8" t="s">
        <v>5</v>
      </c>
      <c r="C649" s="4" t="s">
        <v>4</v>
      </c>
      <c r="D649" s="5">
        <v>31440</v>
      </c>
      <c r="E649" s="68">
        <v>0.12781145747390321</v>
      </c>
      <c r="F649" s="68">
        <v>2.4551479119280007E-2</v>
      </c>
    </row>
    <row r="650" spans="1:6" x14ac:dyDescent="0.25">
      <c r="A650" s="9"/>
      <c r="B650" s="10" t="s">
        <v>6</v>
      </c>
      <c r="C650" s="11"/>
      <c r="D650" s="7">
        <f>D648+D649</f>
        <v>33186</v>
      </c>
      <c r="E650" s="15">
        <v>2.2460486181717348E-2</v>
      </c>
      <c r="F650" s="15">
        <v>1.3457486375072977E-2</v>
      </c>
    </row>
    <row r="651" spans="1:6" x14ac:dyDescent="0.25">
      <c r="A651" s="232" t="s">
        <v>88</v>
      </c>
      <c r="B651" s="233"/>
      <c r="C651" s="234"/>
      <c r="D651" s="6">
        <f>D647+D650</f>
        <v>60012</v>
      </c>
      <c r="E651" s="14">
        <v>-7.32776445289885E-3</v>
      </c>
      <c r="F651" s="14">
        <v>1.1225176554425053E-2</v>
      </c>
    </row>
    <row r="653" spans="1:6" x14ac:dyDescent="0.25">
      <c r="A653" s="41">
        <v>43952</v>
      </c>
      <c r="B653" s="20"/>
    </row>
    <row r="654" spans="1:6" ht="30" x14ac:dyDescent="0.25">
      <c r="A654" s="4"/>
      <c r="B654" s="5"/>
      <c r="C654" s="42">
        <v>43952</v>
      </c>
      <c r="D654" s="38" t="s">
        <v>87</v>
      </c>
      <c r="E654" s="39" t="s">
        <v>190</v>
      </c>
      <c r="F654" s="40" t="s">
        <v>175</v>
      </c>
    </row>
    <row r="655" spans="1:6" x14ac:dyDescent="0.25">
      <c r="A655" s="8" t="s">
        <v>2</v>
      </c>
      <c r="B655" s="8" t="s">
        <v>3</v>
      </c>
      <c r="C655" s="4" t="s">
        <v>4</v>
      </c>
      <c r="D655" s="5">
        <v>10155</v>
      </c>
      <c r="E655" s="68">
        <v>-7.2433321154548772E-2</v>
      </c>
      <c r="F655" s="68">
        <v>0.12312165500205846</v>
      </c>
    </row>
    <row r="656" spans="1:6" x14ac:dyDescent="0.25">
      <c r="A656" s="8"/>
      <c r="B656" s="8" t="s">
        <v>5</v>
      </c>
      <c r="C656" s="4" t="s">
        <v>4</v>
      </c>
      <c r="D656" s="5">
        <v>17005</v>
      </c>
      <c r="E656" s="68">
        <v>-0.26404397126287543</v>
      </c>
      <c r="F656" s="68">
        <v>-7.7798003944806501E-2</v>
      </c>
    </row>
    <row r="657" spans="1:6" x14ac:dyDescent="0.25">
      <c r="A657" s="9"/>
      <c r="B657" s="10" t="s">
        <v>6</v>
      </c>
      <c r="C657" s="11"/>
      <c r="D657" s="7">
        <f>D655+D656</f>
        <v>27160</v>
      </c>
      <c r="E657" s="15">
        <v>-4.1860132866633329E-2</v>
      </c>
      <c r="F657" s="15">
        <v>-1.1503881321828509E-2</v>
      </c>
    </row>
    <row r="658" spans="1:6" x14ac:dyDescent="0.25">
      <c r="A658" s="8" t="s">
        <v>7</v>
      </c>
      <c r="B658" s="8" t="s">
        <v>3</v>
      </c>
      <c r="C658" s="4" t="s">
        <v>4</v>
      </c>
      <c r="D658" s="5">
        <v>1411</v>
      </c>
      <c r="E658" s="68">
        <v>-0.57980941036331146</v>
      </c>
      <c r="F658" s="68">
        <v>-0.137259298707851</v>
      </c>
    </row>
    <row r="659" spans="1:6" x14ac:dyDescent="0.25">
      <c r="A659" s="8"/>
      <c r="B659" s="8" t="s">
        <v>5</v>
      </c>
      <c r="C659" s="4" t="s">
        <v>4</v>
      </c>
      <c r="D659" s="5">
        <v>27911</v>
      </c>
      <c r="E659" s="68">
        <v>-0.10170255221911106</v>
      </c>
      <c r="F659" s="68">
        <v>1.2882787750791975E-2</v>
      </c>
    </row>
    <row r="660" spans="1:6" x14ac:dyDescent="0.25">
      <c r="A660" s="9"/>
      <c r="B660" s="10" t="s">
        <v>6</v>
      </c>
      <c r="C660" s="11"/>
      <c r="D660" s="7">
        <f>D658+D659</f>
        <v>29322</v>
      </c>
      <c r="E660" s="15">
        <v>2.2460486181717348E-2</v>
      </c>
      <c r="F660" s="15">
        <v>-1.5220700152207001E-3</v>
      </c>
    </row>
    <row r="661" spans="1:6" x14ac:dyDescent="0.25">
      <c r="A661" s="237" t="s">
        <v>88</v>
      </c>
      <c r="B661" s="238"/>
      <c r="C661" s="239"/>
      <c r="D661" s="6">
        <f>D657+D660</f>
        <v>56482</v>
      </c>
      <c r="E661" s="14">
        <v>-7.32776445289885E-3</v>
      </c>
      <c r="F661" s="14">
        <v>-6.3856396877641436E-3</v>
      </c>
    </row>
    <row r="663" spans="1:6" x14ac:dyDescent="0.25">
      <c r="A663" s="41">
        <v>43983</v>
      </c>
      <c r="B663" s="20"/>
    </row>
    <row r="664" spans="1:6" ht="30" x14ac:dyDescent="0.25">
      <c r="A664" s="4"/>
      <c r="B664" s="5"/>
      <c r="C664" s="42">
        <v>43983</v>
      </c>
      <c r="D664" s="38" t="s">
        <v>87</v>
      </c>
      <c r="E664" s="39" t="s">
        <v>191</v>
      </c>
      <c r="F664" s="40" t="s">
        <v>175</v>
      </c>
    </row>
    <row r="665" spans="1:6" x14ac:dyDescent="0.25">
      <c r="A665" s="8" t="s">
        <v>2</v>
      </c>
      <c r="B665" s="8" t="s">
        <v>3</v>
      </c>
      <c r="C665" s="4" t="s">
        <v>4</v>
      </c>
      <c r="D665" s="5">
        <v>10070</v>
      </c>
      <c r="E665" s="68">
        <v>0.1164079822616408</v>
      </c>
      <c r="F665" s="68">
        <v>0.12263955673024871</v>
      </c>
    </row>
    <row r="666" spans="1:6" x14ac:dyDescent="0.25">
      <c r="A666" s="8"/>
      <c r="B666" s="8" t="s">
        <v>5</v>
      </c>
      <c r="C666" s="4" t="s">
        <v>4</v>
      </c>
      <c r="D666" s="5">
        <v>19438</v>
      </c>
      <c r="E666" s="68">
        <v>-0.16157694962042787</v>
      </c>
      <c r="F666" s="68">
        <v>-8.5269916253447764E-2</v>
      </c>
    </row>
    <row r="667" spans="1:6" x14ac:dyDescent="0.25">
      <c r="A667" s="9"/>
      <c r="B667" s="10" t="s">
        <v>6</v>
      </c>
      <c r="C667" s="11"/>
      <c r="D667" s="7">
        <f>D665+D666</f>
        <v>29508</v>
      </c>
      <c r="E667" s="15">
        <v>-8.3716308533101483E-2</v>
      </c>
      <c r="F667" s="15">
        <v>-1.7535396290619173E-2</v>
      </c>
    </row>
    <row r="668" spans="1:6" x14ac:dyDescent="0.25">
      <c r="A668" s="8" t="s">
        <v>7</v>
      </c>
      <c r="B668" s="8" t="s">
        <v>3</v>
      </c>
      <c r="C668" s="4" t="s">
        <v>4</v>
      </c>
      <c r="D668" s="5">
        <v>1226</v>
      </c>
      <c r="E668" s="68">
        <v>-0.7378100940975193</v>
      </c>
      <c r="F668" s="68">
        <v>-0.20684955269744504</v>
      </c>
    </row>
    <row r="669" spans="1:6" x14ac:dyDescent="0.25">
      <c r="A669" s="8"/>
      <c r="B669" s="8" t="s">
        <v>5</v>
      </c>
      <c r="C669" s="4" t="s">
        <v>4</v>
      </c>
      <c r="D669" s="5">
        <v>32113</v>
      </c>
      <c r="E669" s="68">
        <v>0.22732658131091152</v>
      </c>
      <c r="F669" s="68">
        <v>2.8367600386366772E-2</v>
      </c>
    </row>
    <row r="670" spans="1:6" x14ac:dyDescent="0.25">
      <c r="A670" s="9"/>
      <c r="B670" s="10" t="s">
        <v>6</v>
      </c>
      <c r="C670" s="11"/>
      <c r="D670" s="7">
        <f>D668+D669</f>
        <v>33339</v>
      </c>
      <c r="E670" s="15">
        <v>8.0996076651211044E-2</v>
      </c>
      <c r="F670" s="15">
        <v>4.7975803507796068E-3</v>
      </c>
    </row>
    <row r="671" spans="1:6" x14ac:dyDescent="0.25">
      <c r="A671" s="240" t="s">
        <v>88</v>
      </c>
      <c r="B671" s="241"/>
      <c r="C671" s="242"/>
      <c r="D671" s="6">
        <f>D667+D670</f>
        <v>62847</v>
      </c>
      <c r="E671" s="14">
        <v>-3.140613847251963E-3</v>
      </c>
      <c r="F671" s="14">
        <v>-6.1261046398043296E-3</v>
      </c>
    </row>
    <row r="673" spans="1:6" x14ac:dyDescent="0.25">
      <c r="A673" s="41">
        <v>44013</v>
      </c>
      <c r="B673" s="20"/>
    </row>
    <row r="674" spans="1:6" ht="30" x14ac:dyDescent="0.25">
      <c r="A674" s="4"/>
      <c r="B674" s="5"/>
      <c r="C674" s="42">
        <v>44013</v>
      </c>
      <c r="D674" s="38" t="s">
        <v>87</v>
      </c>
      <c r="E674" s="39" t="s">
        <v>193</v>
      </c>
      <c r="F674" s="40" t="s">
        <v>194</v>
      </c>
    </row>
    <row r="675" spans="1:6" x14ac:dyDescent="0.25">
      <c r="A675" s="8" t="s">
        <v>2</v>
      </c>
      <c r="B675" s="8" t="s">
        <v>3</v>
      </c>
      <c r="C675" s="4" t="s">
        <v>4</v>
      </c>
      <c r="D675" s="5">
        <v>18980</v>
      </c>
      <c r="E675" s="68">
        <v>1.023454157782516</v>
      </c>
      <c r="F675" s="249">
        <v>1.023454157782516</v>
      </c>
    </row>
    <row r="676" spans="1:6" x14ac:dyDescent="0.25">
      <c r="A676" s="8"/>
      <c r="B676" s="8" t="s">
        <v>5</v>
      </c>
      <c r="C676" s="4" t="s">
        <v>4</v>
      </c>
      <c r="D676" s="5">
        <v>19681</v>
      </c>
      <c r="E676" s="68">
        <v>-0.10860999139453779</v>
      </c>
      <c r="F676" s="249">
        <v>-0.10860999139453779</v>
      </c>
    </row>
    <row r="677" spans="1:6" x14ac:dyDescent="0.25">
      <c r="A677" s="9"/>
      <c r="B677" s="10" t="s">
        <v>6</v>
      </c>
      <c r="C677" s="11"/>
      <c r="D677" s="7">
        <f>D675+D676</f>
        <v>38661</v>
      </c>
      <c r="E677" s="15">
        <v>0.22893289678629328</v>
      </c>
      <c r="F677" s="250">
        <v>0.22893289678629328</v>
      </c>
    </row>
    <row r="678" spans="1:6" x14ac:dyDescent="0.25">
      <c r="A678" s="8" t="s">
        <v>7</v>
      </c>
      <c r="B678" s="8" t="s">
        <v>3</v>
      </c>
      <c r="C678" s="4" t="s">
        <v>4</v>
      </c>
      <c r="D678" s="5">
        <v>1598</v>
      </c>
      <c r="E678" s="68">
        <v>-0.57499999999999996</v>
      </c>
      <c r="F678" s="249">
        <v>-0.57499999999999996</v>
      </c>
    </row>
    <row r="679" spans="1:6" x14ac:dyDescent="0.25">
      <c r="A679" s="8"/>
      <c r="B679" s="8" t="s">
        <v>5</v>
      </c>
      <c r="C679" s="4" t="s">
        <v>4</v>
      </c>
      <c r="D679" s="5">
        <v>33763</v>
      </c>
      <c r="E679" s="68">
        <v>4.5553078161773813E-2</v>
      </c>
      <c r="F679" s="249">
        <v>4.5553078161773813E-2</v>
      </c>
    </row>
    <row r="680" spans="1:6" x14ac:dyDescent="0.25">
      <c r="A680" s="9"/>
      <c r="B680" s="10" t="s">
        <v>6</v>
      </c>
      <c r="C680" s="11"/>
      <c r="D680" s="7">
        <f>D678+D679</f>
        <v>35361</v>
      </c>
      <c r="E680" s="15">
        <v>-1.9166759125707311E-2</v>
      </c>
      <c r="F680" s="250">
        <v>-1.9166759125707311E-2</v>
      </c>
    </row>
    <row r="681" spans="1:6" x14ac:dyDescent="0.25">
      <c r="A681" s="243" t="s">
        <v>88</v>
      </c>
      <c r="B681" s="244"/>
      <c r="C681" s="245"/>
      <c r="D681" s="6">
        <f>D677+D680</f>
        <v>74022</v>
      </c>
      <c r="E681" s="14">
        <v>9.6443542533809309E-2</v>
      </c>
      <c r="F681" s="251">
        <v>9.6443542533809309E-2</v>
      </c>
    </row>
    <row r="683" spans="1:6" x14ac:dyDescent="0.25">
      <c r="A683" s="41">
        <v>44044</v>
      </c>
      <c r="B683" s="20"/>
    </row>
    <row r="684" spans="1:6" ht="30" x14ac:dyDescent="0.25">
      <c r="A684" s="4"/>
      <c r="B684" s="5"/>
      <c r="C684" s="42">
        <v>44044</v>
      </c>
      <c r="D684" s="38" t="s">
        <v>87</v>
      </c>
      <c r="E684" s="39" t="s">
        <v>195</v>
      </c>
      <c r="F684" s="40" t="s">
        <v>194</v>
      </c>
    </row>
    <row r="685" spans="1:6" x14ac:dyDescent="0.25">
      <c r="A685" s="8" t="s">
        <v>2</v>
      </c>
      <c r="B685" s="8" t="s">
        <v>3</v>
      </c>
      <c r="C685" s="4" t="s">
        <v>4</v>
      </c>
      <c r="D685" s="5">
        <v>13303</v>
      </c>
      <c r="E685" s="68">
        <v>0.4996054559801601</v>
      </c>
      <c r="F685" s="249">
        <v>0.7688345844063339</v>
      </c>
    </row>
    <row r="686" spans="1:6" x14ac:dyDescent="0.25">
      <c r="A686" s="8"/>
      <c r="B686" s="8" t="s">
        <v>5</v>
      </c>
      <c r="C686" s="4" t="s">
        <v>4</v>
      </c>
      <c r="D686" s="5">
        <v>16314</v>
      </c>
      <c r="E686" s="68">
        <v>-0.2130246020260492</v>
      </c>
      <c r="F686" s="249">
        <v>-0.15917213670022659</v>
      </c>
    </row>
    <row r="687" spans="1:6" x14ac:dyDescent="0.25">
      <c r="A687" s="9"/>
      <c r="B687" s="10" t="s">
        <v>6</v>
      </c>
      <c r="C687" s="11"/>
      <c r="D687" s="7">
        <f>D685+D686</f>
        <v>29617</v>
      </c>
      <c r="E687" s="15">
        <v>5.4052227965271438E-4</v>
      </c>
      <c r="F687" s="250">
        <v>0.11821159515230921</v>
      </c>
    </row>
    <row r="688" spans="1:6" x14ac:dyDescent="0.25">
      <c r="A688" s="8" t="s">
        <v>7</v>
      </c>
      <c r="B688" s="8" t="s">
        <v>3</v>
      </c>
      <c r="C688" s="4" t="s">
        <v>4</v>
      </c>
      <c r="D688" s="5">
        <v>1219</v>
      </c>
      <c r="E688" s="68">
        <v>-0.68839468302658491</v>
      </c>
      <c r="F688" s="249">
        <v>-0.63282064650677794</v>
      </c>
    </row>
    <row r="689" spans="1:6" x14ac:dyDescent="0.25">
      <c r="A689" s="8"/>
      <c r="B689" s="8" t="s">
        <v>5</v>
      </c>
      <c r="C689" s="4" t="s">
        <v>4</v>
      </c>
      <c r="D689" s="5">
        <v>33183</v>
      </c>
      <c r="E689" s="68">
        <v>0.11102554658988181</v>
      </c>
      <c r="F689" s="249">
        <v>7.7012178445599183E-2</v>
      </c>
    </row>
    <row r="690" spans="1:6" x14ac:dyDescent="0.25">
      <c r="A690" s="9"/>
      <c r="B690" s="10" t="s">
        <v>6</v>
      </c>
      <c r="C690" s="11"/>
      <c r="D690" s="7">
        <f>D688+D689</f>
        <v>34402</v>
      </c>
      <c r="E690" s="15">
        <v>1.8443411587080731E-2</v>
      </c>
      <c r="F690" s="250">
        <v>-9.7377955349343417E-4</v>
      </c>
    </row>
    <row r="691" spans="1:6" x14ac:dyDescent="0.25">
      <c r="A691" s="246" t="s">
        <v>88</v>
      </c>
      <c r="B691" s="247"/>
      <c r="C691" s="248"/>
      <c r="D691" s="6">
        <f>D687+D690</f>
        <v>64019</v>
      </c>
      <c r="E691" s="14">
        <v>1.008204480908804E-2</v>
      </c>
      <c r="F691" s="251">
        <v>5.4625604510623343E-2</v>
      </c>
    </row>
    <row r="693" spans="1:6" x14ac:dyDescent="0.25">
      <c r="A693" s="41">
        <v>44075</v>
      </c>
      <c r="B693" s="20"/>
    </row>
    <row r="694" spans="1:6" ht="30" x14ac:dyDescent="0.25">
      <c r="A694" s="4"/>
      <c r="B694" s="5"/>
      <c r="C694" s="42">
        <v>44075</v>
      </c>
      <c r="D694" s="38" t="s">
        <v>87</v>
      </c>
      <c r="E694" s="39" t="s">
        <v>203</v>
      </c>
      <c r="F694" s="40" t="s">
        <v>194</v>
      </c>
    </row>
    <row r="695" spans="1:6" x14ac:dyDescent="0.25">
      <c r="A695" s="8" t="s">
        <v>2</v>
      </c>
      <c r="B695" s="8" t="s">
        <v>3</v>
      </c>
      <c r="C695" s="4" t="s">
        <v>4</v>
      </c>
      <c r="D695" s="5">
        <v>17817</v>
      </c>
      <c r="E695" s="68">
        <v>0.8381306097183534</v>
      </c>
      <c r="F695" s="249">
        <v>0.79287145720011454</v>
      </c>
    </row>
    <row r="696" spans="1:6" x14ac:dyDescent="0.25">
      <c r="A696" s="8"/>
      <c r="B696" s="8" t="s">
        <v>5</v>
      </c>
      <c r="C696" s="4" t="s">
        <v>4</v>
      </c>
      <c r="D696" s="5">
        <v>15485</v>
      </c>
      <c r="E696" s="68">
        <v>-0.3198489041156059</v>
      </c>
      <c r="F696" s="249">
        <v>-0.21495669147248994</v>
      </c>
    </row>
    <row r="697" spans="1:6" x14ac:dyDescent="0.25">
      <c r="A697" s="9"/>
      <c r="B697" s="10" t="s">
        <v>6</v>
      </c>
      <c r="C697" s="11"/>
      <c r="D697" s="7">
        <f>D695+D696</f>
        <v>33302</v>
      </c>
      <c r="E697" s="15">
        <v>2.5939617991373998E-2</v>
      </c>
      <c r="F697" s="250">
        <v>8.6184773310521809E-2</v>
      </c>
    </row>
    <row r="698" spans="1:6" x14ac:dyDescent="0.25">
      <c r="A698" s="8" t="s">
        <v>7</v>
      </c>
      <c r="B698" s="8" t="s">
        <v>3</v>
      </c>
      <c r="C698" s="4" t="s">
        <v>4</v>
      </c>
      <c r="D698" s="5">
        <v>1435</v>
      </c>
      <c r="E698" s="68">
        <v>-0.66267042783262808</v>
      </c>
      <c r="F698" s="249">
        <v>-0.64346805299345966</v>
      </c>
    </row>
    <row r="699" spans="1:6" x14ac:dyDescent="0.25">
      <c r="A699" s="8"/>
      <c r="B699" s="8" t="s">
        <v>5</v>
      </c>
      <c r="C699" s="4" t="s">
        <v>4</v>
      </c>
      <c r="D699" s="5">
        <v>31068</v>
      </c>
      <c r="E699" s="68">
        <v>1.1723329425556858E-2</v>
      </c>
      <c r="F699" s="249">
        <v>5.542334736774096E-2</v>
      </c>
    </row>
    <row r="700" spans="1:6" x14ac:dyDescent="0.25">
      <c r="A700" s="9"/>
      <c r="B700" s="10" t="s">
        <v>6</v>
      </c>
      <c r="C700" s="11"/>
      <c r="D700" s="7">
        <f>D698+D699</f>
        <v>32503</v>
      </c>
      <c r="E700" s="15">
        <v>-7.03335049482295E-2</v>
      </c>
      <c r="F700" s="250">
        <v>-2.4114206101552585E-2</v>
      </c>
    </row>
    <row r="701" spans="1:6" x14ac:dyDescent="0.25">
      <c r="A701" s="252" t="s">
        <v>88</v>
      </c>
      <c r="B701" s="253"/>
      <c r="C701" s="254"/>
      <c r="D701" s="6">
        <f>D697+D700</f>
        <v>65805</v>
      </c>
      <c r="E701" s="14">
        <v>-2.3983269555931299E-2</v>
      </c>
      <c r="F701" s="251">
        <v>2.7900339362522879E-2</v>
      </c>
    </row>
    <row r="703" spans="1:6" x14ac:dyDescent="0.25">
      <c r="A703" s="41">
        <v>44105</v>
      </c>
      <c r="B703" s="20"/>
    </row>
    <row r="704" spans="1:6" ht="30" x14ac:dyDescent="0.25">
      <c r="A704" s="4"/>
      <c r="B704" s="5"/>
      <c r="C704" s="42">
        <v>44105</v>
      </c>
      <c r="D704" s="38" t="s">
        <v>87</v>
      </c>
      <c r="E704" s="39" t="s">
        <v>208</v>
      </c>
      <c r="F704" s="40" t="s">
        <v>194</v>
      </c>
    </row>
    <row r="705" spans="1:6" x14ac:dyDescent="0.25">
      <c r="A705" s="8" t="s">
        <v>2</v>
      </c>
      <c r="B705" s="8" t="s">
        <v>3</v>
      </c>
      <c r="C705" s="4" t="s">
        <v>4</v>
      </c>
      <c r="D705" s="5">
        <v>15919</v>
      </c>
      <c r="E705" s="68">
        <v>0.1745738950785804</v>
      </c>
      <c r="F705" s="249">
        <v>0.59093428440610163</v>
      </c>
    </row>
    <row r="706" spans="1:6" x14ac:dyDescent="0.25">
      <c r="A706" s="8"/>
      <c r="B706" s="8" t="s">
        <v>5</v>
      </c>
      <c r="C706" s="4" t="s">
        <v>4</v>
      </c>
      <c r="D706" s="5">
        <v>17250</v>
      </c>
      <c r="E706" s="68">
        <v>-0.23601576686301431</v>
      </c>
      <c r="F706" s="249">
        <v>-0.22035051897226476</v>
      </c>
    </row>
    <row r="707" spans="1:6" x14ac:dyDescent="0.25">
      <c r="A707" s="9"/>
      <c r="B707" s="10" t="s">
        <v>6</v>
      </c>
      <c r="C707" s="11"/>
      <c r="D707" s="7">
        <f>D705+D706</f>
        <v>33169</v>
      </c>
      <c r="E707" s="15">
        <v>-8.2004871028451234E-2</v>
      </c>
      <c r="F707" s="250">
        <v>3.9312929997223335E-2</v>
      </c>
    </row>
    <row r="708" spans="1:6" x14ac:dyDescent="0.25">
      <c r="A708" s="8" t="s">
        <v>7</v>
      </c>
      <c r="B708" s="8" t="s">
        <v>3</v>
      </c>
      <c r="C708" s="4" t="s">
        <v>4</v>
      </c>
      <c r="D708" s="5">
        <v>1463</v>
      </c>
      <c r="E708" s="68">
        <v>-0.67160493827160495</v>
      </c>
      <c r="F708" s="249">
        <v>-0.65112020023197603</v>
      </c>
    </row>
    <row r="709" spans="1:6" x14ac:dyDescent="0.25">
      <c r="A709" s="8"/>
      <c r="B709" s="8" t="s">
        <v>5</v>
      </c>
      <c r="C709" s="4" t="s">
        <v>4</v>
      </c>
      <c r="D709" s="5">
        <v>35636</v>
      </c>
      <c r="E709" s="68">
        <v>-8.8446348111475767E-3</v>
      </c>
      <c r="F709" s="249">
        <v>3.7486124156775678E-2</v>
      </c>
    </row>
    <row r="710" spans="1:6" x14ac:dyDescent="0.25">
      <c r="A710" s="9"/>
      <c r="B710" s="10" t="s">
        <v>6</v>
      </c>
      <c r="C710" s="11"/>
      <c r="D710" s="7">
        <f>D708+D709</f>
        <v>37099</v>
      </c>
      <c r="E710" s="15">
        <v>-8.1912445247345894E-2</v>
      </c>
      <c r="F710" s="250">
        <v>-4.0199170810319415E-2</v>
      </c>
    </row>
    <row r="711" spans="1:6" x14ac:dyDescent="0.25">
      <c r="A711" s="255" t="s">
        <v>88</v>
      </c>
      <c r="B711" s="256"/>
      <c r="C711" s="257"/>
      <c r="D711" s="6">
        <f>D707+D710</f>
        <v>70268</v>
      </c>
      <c r="E711" s="14">
        <v>-8.1956075828640854E-2</v>
      </c>
      <c r="F711" s="251">
        <v>-2.6923384778828031E-3</v>
      </c>
    </row>
    <row r="713" spans="1:6" x14ac:dyDescent="0.25">
      <c r="A713" s="41">
        <v>44136</v>
      </c>
      <c r="B713" s="20"/>
    </row>
    <row r="714" spans="1:6" ht="30" x14ac:dyDescent="0.25">
      <c r="A714" s="4"/>
      <c r="B714" s="5"/>
      <c r="C714" s="42">
        <v>44136</v>
      </c>
      <c r="D714" s="38" t="s">
        <v>87</v>
      </c>
      <c r="E714" s="39" t="s">
        <v>210</v>
      </c>
      <c r="F714" s="40" t="s">
        <v>194</v>
      </c>
    </row>
    <row r="715" spans="1:6" x14ac:dyDescent="0.25">
      <c r="A715" s="8" t="s">
        <v>2</v>
      </c>
      <c r="B715" s="8" t="s">
        <v>3</v>
      </c>
      <c r="C715" s="4" t="s">
        <v>4</v>
      </c>
      <c r="D715" s="5">
        <v>15468</v>
      </c>
      <c r="E715" s="68">
        <v>0.23536458749301173</v>
      </c>
      <c r="F715" s="249">
        <v>0.50851567995853231</v>
      </c>
    </row>
    <row r="716" spans="1:6" x14ac:dyDescent="0.25">
      <c r="A716" s="8"/>
      <c r="B716" s="8" t="s">
        <v>5</v>
      </c>
      <c r="C716" s="4" t="s">
        <v>4</v>
      </c>
      <c r="D716" s="5">
        <v>19823</v>
      </c>
      <c r="E716" s="68">
        <v>-6.6450032965997927E-2</v>
      </c>
      <c r="F716" s="249">
        <v>-0.19047619047619047</v>
      </c>
    </row>
    <row r="717" spans="1:6" x14ac:dyDescent="0.25">
      <c r="A717" s="9"/>
      <c r="B717" s="10" t="s">
        <v>6</v>
      </c>
      <c r="C717" s="11"/>
      <c r="D717" s="7">
        <f>D715+D716</f>
        <v>35291</v>
      </c>
      <c r="E717" s="15">
        <v>4.5504369723004E-2</v>
      </c>
      <c r="F717" s="250">
        <v>4.0591896307991704E-2</v>
      </c>
    </row>
    <row r="718" spans="1:6" x14ac:dyDescent="0.25">
      <c r="A718" s="8" t="s">
        <v>7</v>
      </c>
      <c r="B718" s="8" t="s">
        <v>3</v>
      </c>
      <c r="C718" s="4" t="s">
        <v>4</v>
      </c>
      <c r="D718" s="5">
        <v>2002</v>
      </c>
      <c r="E718" s="68">
        <v>-0.4587726412543931</v>
      </c>
      <c r="F718" s="249">
        <v>-0.61568725099601596</v>
      </c>
    </row>
    <row r="719" spans="1:6" x14ac:dyDescent="0.25">
      <c r="A719" s="8"/>
      <c r="B719" s="8" t="s">
        <v>5</v>
      </c>
      <c r="C719" s="4" t="s">
        <v>4</v>
      </c>
      <c r="D719" s="5">
        <v>33295</v>
      </c>
      <c r="E719" s="68">
        <v>-1.7063738080477075E-2</v>
      </c>
      <c r="F719" s="249">
        <v>2.6128806225183474E-2</v>
      </c>
    </row>
    <row r="720" spans="1:6" x14ac:dyDescent="0.25">
      <c r="A720" s="9"/>
      <c r="B720" s="10" t="s">
        <v>6</v>
      </c>
      <c r="C720" s="11"/>
      <c r="D720" s="7">
        <f>D718+D719</f>
        <v>35297</v>
      </c>
      <c r="E720" s="15">
        <v>-6.0550409879697648E-2</v>
      </c>
      <c r="F720" s="250">
        <v>-4.4382680249926136E-2</v>
      </c>
    </row>
    <row r="721" spans="1:6" x14ac:dyDescent="0.25">
      <c r="A721" s="258" t="s">
        <v>88</v>
      </c>
      <c r="B721" s="259"/>
      <c r="C721" s="260"/>
      <c r="D721" s="6">
        <f>D717+D720</f>
        <v>70588</v>
      </c>
      <c r="E721" s="14">
        <v>-1.0360732962272351E-2</v>
      </c>
      <c r="F721" s="251">
        <v>-4.2723315259936279E-3</v>
      </c>
    </row>
    <row r="723" spans="1:6" x14ac:dyDescent="0.25">
      <c r="A723" s="41">
        <v>44166</v>
      </c>
      <c r="B723" s="20"/>
    </row>
    <row r="724" spans="1:6" ht="30" x14ac:dyDescent="0.25">
      <c r="A724" s="4"/>
      <c r="B724" s="5"/>
      <c r="C724" s="42">
        <v>44166</v>
      </c>
      <c r="D724" s="38" t="s">
        <v>87</v>
      </c>
      <c r="E724" s="39" t="s">
        <v>211</v>
      </c>
      <c r="F724" s="40" t="s">
        <v>194</v>
      </c>
    </row>
    <row r="725" spans="1:6" x14ac:dyDescent="0.25">
      <c r="A725" s="8" t="s">
        <v>2</v>
      </c>
      <c r="B725" s="8" t="s">
        <v>3</v>
      </c>
      <c r="C725" s="4" t="s">
        <v>4</v>
      </c>
      <c r="D725" s="5">
        <v>10801</v>
      </c>
      <c r="E725" s="68">
        <v>-2.4652338811630849E-2</v>
      </c>
      <c r="F725" s="249">
        <v>0.41780864007865792</v>
      </c>
    </row>
    <row r="726" spans="1:6" x14ac:dyDescent="0.25">
      <c r="A726" s="8"/>
      <c r="B726" s="8" t="s">
        <v>5</v>
      </c>
      <c r="C726" s="4" t="s">
        <v>4</v>
      </c>
      <c r="D726" s="5">
        <v>18326</v>
      </c>
      <c r="E726" s="68">
        <v>-8.8485451380253669E-2</v>
      </c>
      <c r="F726" s="249">
        <v>-0.17464129612182805</v>
      </c>
    </row>
    <row r="727" spans="1:6" x14ac:dyDescent="0.25">
      <c r="A727" s="9"/>
      <c r="B727" s="10" t="s">
        <v>6</v>
      </c>
      <c r="C727" s="11"/>
      <c r="D727" s="7">
        <f>D725+D726</f>
        <v>29127</v>
      </c>
      <c r="E727" s="15">
        <v>-6.5813528336380253E-2</v>
      </c>
      <c r="F727" s="250">
        <v>2.354228978446548E-2</v>
      </c>
    </row>
    <row r="728" spans="1:6" x14ac:dyDescent="0.25">
      <c r="A728" s="8" t="s">
        <v>7</v>
      </c>
      <c r="B728" s="8" t="s">
        <v>3</v>
      </c>
      <c r="C728" s="4" t="s">
        <v>4</v>
      </c>
      <c r="D728" s="5">
        <v>1921</v>
      </c>
      <c r="E728" s="68">
        <v>-0.20881383855024713</v>
      </c>
      <c r="F728" s="249">
        <v>-0.57179669450861914</v>
      </c>
    </row>
    <row r="729" spans="1:6" x14ac:dyDescent="0.25">
      <c r="A729" s="8"/>
      <c r="B729" s="8" t="s">
        <v>5</v>
      </c>
      <c r="C729" s="4" t="s">
        <v>4</v>
      </c>
      <c r="D729" s="5">
        <v>32299</v>
      </c>
      <c r="E729" s="68">
        <v>0.10901661859634666</v>
      </c>
      <c r="F729" s="249">
        <v>3.8713780771356184E-2</v>
      </c>
    </row>
    <row r="730" spans="1:6" x14ac:dyDescent="0.25">
      <c r="A730" s="9"/>
      <c r="B730" s="10" t="s">
        <v>6</v>
      </c>
      <c r="C730" s="11"/>
      <c r="D730" s="7">
        <f>D728+D729</f>
        <v>34220</v>
      </c>
      <c r="E730" s="15">
        <v>8.455882352941177E-2</v>
      </c>
      <c r="F730" s="250">
        <v>-2.5400558028423989E-2</v>
      </c>
    </row>
    <row r="731" spans="1:6" x14ac:dyDescent="0.25">
      <c r="A731" s="261" t="s">
        <v>88</v>
      </c>
      <c r="B731" s="262"/>
      <c r="C731" s="263"/>
      <c r="D731" s="6">
        <f>D727+D730</f>
        <v>63347</v>
      </c>
      <c r="E731" s="14">
        <v>9.8197063652739475E-3</v>
      </c>
      <c r="F731" s="251">
        <v>-2.1104785381695816E-3</v>
      </c>
    </row>
    <row r="733" spans="1:6" x14ac:dyDescent="0.25">
      <c r="A733" s="41">
        <v>44197</v>
      </c>
      <c r="B733" s="20"/>
    </row>
    <row r="734" spans="1:6" ht="30" x14ac:dyDescent="0.25">
      <c r="A734" s="4"/>
      <c r="B734" s="5"/>
      <c r="C734" s="42">
        <v>44197</v>
      </c>
      <c r="D734" s="38" t="s">
        <v>87</v>
      </c>
      <c r="E734" s="39" t="s">
        <v>212</v>
      </c>
      <c r="F734" s="40" t="s">
        <v>194</v>
      </c>
    </row>
    <row r="735" spans="1:6" x14ac:dyDescent="0.25">
      <c r="A735" s="8" t="s">
        <v>2</v>
      </c>
      <c r="B735" s="8" t="s">
        <v>3</v>
      </c>
      <c r="C735" s="4" t="s">
        <v>4</v>
      </c>
      <c r="D735" s="5">
        <v>14642</v>
      </c>
      <c r="E735" s="68">
        <v>-0.16307516433266647</v>
      </c>
      <c r="F735" s="249">
        <v>0.29475583324252003</v>
      </c>
    </row>
    <row r="736" spans="1:6" x14ac:dyDescent="0.25">
      <c r="A736" s="8"/>
      <c r="B736" s="8" t="s">
        <v>5</v>
      </c>
      <c r="C736" s="4" t="s">
        <v>4</v>
      </c>
      <c r="D736" s="5">
        <v>18160</v>
      </c>
      <c r="E736" s="68">
        <v>0.11616472034419176</v>
      </c>
      <c r="F736" s="249">
        <v>-0.14218188304382426</v>
      </c>
    </row>
    <row r="737" spans="1:6" x14ac:dyDescent="0.25">
      <c r="A737" s="9"/>
      <c r="B737" s="10" t="s">
        <v>6</v>
      </c>
      <c r="C737" s="11"/>
      <c r="D737" s="7">
        <f>D735+D736</f>
        <v>32802</v>
      </c>
      <c r="E737" s="15">
        <v>-2.8520657485561974E-2</v>
      </c>
      <c r="F737" s="250">
        <v>1.5844029586032031E-2</v>
      </c>
    </row>
    <row r="738" spans="1:6" x14ac:dyDescent="0.25">
      <c r="A738" s="8" t="s">
        <v>7</v>
      </c>
      <c r="B738" s="8" t="s">
        <v>3</v>
      </c>
      <c r="C738" s="4" t="s">
        <v>4</v>
      </c>
      <c r="D738" s="5">
        <v>622</v>
      </c>
      <c r="E738" s="68">
        <v>-0.71867933061962908</v>
      </c>
      <c r="F738" s="249">
        <v>-0.58493466564181396</v>
      </c>
    </row>
    <row r="739" spans="1:6" x14ac:dyDescent="0.25">
      <c r="A739" s="8"/>
      <c r="B739" s="8" t="s">
        <v>5</v>
      </c>
      <c r="C739" s="4" t="s">
        <v>4</v>
      </c>
      <c r="D739" s="5">
        <v>34859</v>
      </c>
      <c r="E739" s="68">
        <v>-1.2101116590149067E-2</v>
      </c>
      <c r="F739" s="249">
        <v>3.0818479639284205E-2</v>
      </c>
    </row>
    <row r="740" spans="1:6" x14ac:dyDescent="0.25">
      <c r="A740" s="9"/>
      <c r="B740" s="10" t="s">
        <v>6</v>
      </c>
      <c r="C740" s="11"/>
      <c r="D740" s="7">
        <f>D738+D739</f>
        <v>35481</v>
      </c>
      <c r="E740" s="15">
        <v>-5.3764301144091524E-2</v>
      </c>
      <c r="F740" s="250">
        <v>-2.9623981923811566E-2</v>
      </c>
    </row>
    <row r="741" spans="1:6" x14ac:dyDescent="0.25">
      <c r="A741" s="264" t="s">
        <v>88</v>
      </c>
      <c r="B741" s="265"/>
      <c r="C741" s="266"/>
      <c r="D741" s="6">
        <f>D737+D740</f>
        <v>68283</v>
      </c>
      <c r="E741" s="14">
        <v>-4.1803485728719371E-2</v>
      </c>
      <c r="F741" s="251">
        <v>-8.0012662076663875E-3</v>
      </c>
    </row>
    <row r="743" spans="1:6" x14ac:dyDescent="0.25">
      <c r="A743" s="41">
        <v>44228</v>
      </c>
      <c r="B743" s="20"/>
    </row>
    <row r="744" spans="1:6" ht="30" x14ac:dyDescent="0.25">
      <c r="A744" s="4"/>
      <c r="B744" s="5"/>
      <c r="C744" s="42">
        <v>44228</v>
      </c>
      <c r="D744" s="38" t="s">
        <v>87</v>
      </c>
      <c r="E744" s="39" t="s">
        <v>214</v>
      </c>
      <c r="F744" s="40" t="s">
        <v>194</v>
      </c>
    </row>
    <row r="745" spans="1:6" x14ac:dyDescent="0.25">
      <c r="A745" s="8" t="s">
        <v>2</v>
      </c>
      <c r="B745" s="8" t="s">
        <v>3</v>
      </c>
      <c r="C745" s="4" t="s">
        <v>4</v>
      </c>
      <c r="D745" s="5">
        <v>14163</v>
      </c>
      <c r="E745" s="68">
        <v>-4.6455261563320541E-2</v>
      </c>
      <c r="F745" s="249">
        <v>0.24274425287356322</v>
      </c>
    </row>
    <row r="746" spans="1:6" x14ac:dyDescent="0.25">
      <c r="A746" s="8"/>
      <c r="B746" s="8" t="s">
        <v>5</v>
      </c>
      <c r="C746" s="4" t="s">
        <v>4</v>
      </c>
      <c r="D746" s="5">
        <v>19394</v>
      </c>
      <c r="E746" s="68">
        <v>-2.6454495256262235E-2</v>
      </c>
      <c r="F746" s="249">
        <v>-0.12826749554878233</v>
      </c>
    </row>
    <row r="747" spans="1:6" x14ac:dyDescent="0.25">
      <c r="A747" s="9"/>
      <c r="B747" s="10" t="s">
        <v>6</v>
      </c>
      <c r="C747" s="11"/>
      <c r="D747" s="7">
        <f>D745+D746</f>
        <v>33557</v>
      </c>
      <c r="E747" s="15">
        <v>-3.499741185943521E-2</v>
      </c>
      <c r="F747" s="250">
        <v>9.1249406175771975E-3</v>
      </c>
    </row>
    <row r="748" spans="1:6" x14ac:dyDescent="0.25">
      <c r="A748" s="8" t="s">
        <v>7</v>
      </c>
      <c r="B748" s="8" t="s">
        <v>3</v>
      </c>
      <c r="C748" s="4" t="s">
        <v>4</v>
      </c>
      <c r="D748" s="5">
        <v>662</v>
      </c>
      <c r="E748" s="68">
        <v>-0.57699680511182105</v>
      </c>
      <c r="F748" s="249">
        <v>-0.58446203013239995</v>
      </c>
    </row>
    <row r="749" spans="1:6" x14ac:dyDescent="0.25">
      <c r="A749" s="8"/>
      <c r="B749" s="8" t="s">
        <v>5</v>
      </c>
      <c r="C749" s="4" t="s">
        <v>4</v>
      </c>
      <c r="D749" s="5">
        <v>28567</v>
      </c>
      <c r="E749" s="68">
        <v>3.6237666860127686E-2</v>
      </c>
      <c r="F749" s="249">
        <v>3.140510146384369E-2</v>
      </c>
    </row>
    <row r="750" spans="1:6" x14ac:dyDescent="0.25">
      <c r="A750" s="9"/>
      <c r="B750" s="10" t="s">
        <v>6</v>
      </c>
      <c r="C750" s="11"/>
      <c r="D750" s="7">
        <f>D748+D749</f>
        <v>29229</v>
      </c>
      <c r="E750" s="15">
        <v>3.2952322108948614E-3</v>
      </c>
      <c r="F750" s="250">
        <v>-2.6210509830720825E-2</v>
      </c>
    </row>
    <row r="751" spans="1:6" x14ac:dyDescent="0.25">
      <c r="A751" s="267" t="s">
        <v>88</v>
      </c>
      <c r="B751" s="268"/>
      <c r="C751" s="269"/>
      <c r="D751" s="6">
        <f>D747+D750</f>
        <v>62786</v>
      </c>
      <c r="E751" s="14">
        <v>-1.7541114431908866E-2</v>
      </c>
      <c r="F751" s="251">
        <v>-9.1218035549853783E-3</v>
      </c>
    </row>
    <row r="753" spans="1:6" x14ac:dyDescent="0.25">
      <c r="A753" s="41">
        <v>44256</v>
      </c>
      <c r="B753" s="20"/>
    </row>
    <row r="754" spans="1:6" ht="30" x14ac:dyDescent="0.25">
      <c r="A754" s="4"/>
      <c r="B754" s="5"/>
      <c r="C754" s="42">
        <v>44256</v>
      </c>
      <c r="D754" s="38" t="s">
        <v>87</v>
      </c>
      <c r="E754" s="39" t="s">
        <v>216</v>
      </c>
      <c r="F754" s="40" t="s">
        <v>194</v>
      </c>
    </row>
    <row r="755" spans="1:6" x14ac:dyDescent="0.25">
      <c r="A755" s="8" t="s">
        <v>2</v>
      </c>
      <c r="B755" s="8" t="s">
        <v>3</v>
      </c>
      <c r="C755" s="4" t="s">
        <v>4</v>
      </c>
      <c r="D755" s="5">
        <v>17388</v>
      </c>
      <c r="E755" s="68">
        <v>0.38948377816845131</v>
      </c>
      <c r="F755" s="249">
        <v>0.25944485875911738</v>
      </c>
    </row>
    <row r="756" spans="1:6" x14ac:dyDescent="0.25">
      <c r="A756" s="8"/>
      <c r="B756" s="8" t="s">
        <v>5</v>
      </c>
      <c r="C756" s="4" t="s">
        <v>4</v>
      </c>
      <c r="D756" s="5">
        <v>18708</v>
      </c>
      <c r="E756" s="68">
        <v>-4.8955314930608507E-2</v>
      </c>
      <c r="F756" s="249">
        <v>-0.11985044994497074</v>
      </c>
    </row>
    <row r="757" spans="1:6" x14ac:dyDescent="0.25">
      <c r="A757" s="9"/>
      <c r="B757" s="10" t="s">
        <v>6</v>
      </c>
      <c r="C757" s="11"/>
      <c r="D757" s="7">
        <f>D755+D756</f>
        <v>36096</v>
      </c>
      <c r="E757" s="15">
        <v>0.12151623427062296</v>
      </c>
      <c r="F757" s="250">
        <v>2.1374149199146597E-2</v>
      </c>
    </row>
    <row r="758" spans="1:6" x14ac:dyDescent="0.25">
      <c r="A758" s="8" t="s">
        <v>7</v>
      </c>
      <c r="B758" s="8" t="s">
        <v>3</v>
      </c>
      <c r="C758" s="4" t="s">
        <v>4</v>
      </c>
      <c r="D758" s="5">
        <v>1112</v>
      </c>
      <c r="E758" s="68">
        <v>-0.169529499626587</v>
      </c>
      <c r="F758" s="249">
        <v>-0.56434855012127572</v>
      </c>
    </row>
    <row r="759" spans="1:6" x14ac:dyDescent="0.25">
      <c r="A759" s="8"/>
      <c r="B759" s="8" t="s">
        <v>5</v>
      </c>
      <c r="C759" s="4" t="s">
        <v>4</v>
      </c>
      <c r="D759" s="16">
        <v>33756</v>
      </c>
      <c r="E759" s="68">
        <v>0.27414788812139057</v>
      </c>
      <c r="F759" s="249">
        <v>5.4277737271708704E-2</v>
      </c>
    </row>
    <row r="760" spans="1:6" x14ac:dyDescent="0.25">
      <c r="A760" s="9"/>
      <c r="B760" s="10" t="s">
        <v>6</v>
      </c>
      <c r="C760" s="11"/>
      <c r="D760" s="7">
        <f>D758+D759</f>
        <v>34868</v>
      </c>
      <c r="E760" s="15">
        <v>0.25280252946248921</v>
      </c>
      <c r="F760" s="250">
        <v>-1.0622174436830667E-3</v>
      </c>
    </row>
    <row r="761" spans="1:6" x14ac:dyDescent="0.25">
      <c r="A761" s="270" t="s">
        <v>88</v>
      </c>
      <c r="B761" s="271"/>
      <c r="C761" s="272"/>
      <c r="D761" s="6">
        <f>D757+D760</f>
        <v>70964</v>
      </c>
      <c r="E761" s="14">
        <v>0.18239832047586518</v>
      </c>
      <c r="F761" s="251">
        <v>9.9056775556283228E-3</v>
      </c>
    </row>
    <row r="763" spans="1:6" x14ac:dyDescent="0.25">
      <c r="A763" s="41">
        <v>44287</v>
      </c>
      <c r="B763" s="20"/>
    </row>
    <row r="764" spans="1:6" ht="30" x14ac:dyDescent="0.25">
      <c r="A764" s="4"/>
      <c r="B764" s="5"/>
      <c r="C764" s="42">
        <v>44287</v>
      </c>
      <c r="D764" s="38" t="s">
        <v>87</v>
      </c>
      <c r="E764" s="39" t="s">
        <v>217</v>
      </c>
      <c r="F764" s="40" t="s">
        <v>194</v>
      </c>
    </row>
    <row r="765" spans="1:6" x14ac:dyDescent="0.25">
      <c r="A765" s="8" t="s">
        <v>2</v>
      </c>
      <c r="B765" s="8" t="s">
        <v>3</v>
      </c>
      <c r="C765" s="4" t="s">
        <v>4</v>
      </c>
      <c r="D765" s="5">
        <v>15747</v>
      </c>
      <c r="E765" s="68">
        <v>0.45294334748108506</v>
      </c>
      <c r="F765" s="249">
        <v>0.27680641102059744</v>
      </c>
    </row>
    <row r="766" spans="1:6" x14ac:dyDescent="0.25">
      <c r="A766" s="8"/>
      <c r="B766" s="8" t="s">
        <v>5</v>
      </c>
      <c r="C766" s="4" t="s">
        <v>4</v>
      </c>
      <c r="D766" s="5">
        <v>20432</v>
      </c>
      <c r="E766" s="68">
        <v>0.27811835355936443</v>
      </c>
      <c r="F766" s="249">
        <v>-8.8252823553952975E-2</v>
      </c>
    </row>
    <row r="767" spans="1:6" x14ac:dyDescent="0.25">
      <c r="A767" s="9"/>
      <c r="B767" s="10" t="s">
        <v>6</v>
      </c>
      <c r="C767" s="11"/>
      <c r="D767" s="7">
        <f>D765+D766</f>
        <v>36179</v>
      </c>
      <c r="E767" s="15">
        <v>0.34875484640620341</v>
      </c>
      <c r="F767" s="250">
        <v>4.8635040076489909E-2</v>
      </c>
    </row>
    <row r="768" spans="1:6" x14ac:dyDescent="0.25">
      <c r="A768" s="8" t="s">
        <v>7</v>
      </c>
      <c r="B768" s="8" t="s">
        <v>3</v>
      </c>
      <c r="C768" s="4" t="s">
        <v>4</v>
      </c>
      <c r="D768" s="5">
        <v>1404</v>
      </c>
      <c r="E768" s="68">
        <v>-0.19587628865979381</v>
      </c>
      <c r="F768" s="249">
        <v>-0.54244271170281588</v>
      </c>
    </row>
    <row r="769" spans="1:6" x14ac:dyDescent="0.25">
      <c r="A769" s="8"/>
      <c r="B769" s="8" t="s">
        <v>5</v>
      </c>
      <c r="C769" s="4" t="s">
        <v>4</v>
      </c>
      <c r="D769" s="5">
        <v>34759</v>
      </c>
      <c r="E769" s="68">
        <v>0.10556615776081425</v>
      </c>
      <c r="F769" s="249">
        <v>5.9436029494089986E-2</v>
      </c>
    </row>
    <row r="770" spans="1:6" x14ac:dyDescent="0.25">
      <c r="A770" s="9"/>
      <c r="B770" s="10" t="s">
        <v>6</v>
      </c>
      <c r="C770" s="11"/>
      <c r="D770" s="7">
        <f>D768+D769</f>
        <v>36163</v>
      </c>
      <c r="E770" s="15">
        <v>8.9706502742120164E-2</v>
      </c>
      <c r="F770" s="250">
        <v>7.7462029277079545E-3</v>
      </c>
    </row>
    <row r="771" spans="1:6" x14ac:dyDescent="0.25">
      <c r="A771" s="273" t="s">
        <v>88</v>
      </c>
      <c r="B771" s="274"/>
      <c r="C771" s="275"/>
      <c r="D771" s="6">
        <f>D767+D770</f>
        <v>72342</v>
      </c>
      <c r="E771" s="14">
        <v>0.20549908348608564</v>
      </c>
      <c r="F771" s="251">
        <v>2.7579851469941637E-2</v>
      </c>
    </row>
    <row r="773" spans="1:6" x14ac:dyDescent="0.25">
      <c r="A773" s="41">
        <v>44317</v>
      </c>
      <c r="B773" s="20"/>
    </row>
    <row r="774" spans="1:6" ht="30" x14ac:dyDescent="0.25">
      <c r="A774" s="4"/>
      <c r="B774" s="5"/>
      <c r="C774" s="42">
        <v>44317</v>
      </c>
      <c r="D774" s="38" t="s">
        <v>87</v>
      </c>
      <c r="E774" s="39" t="s">
        <v>219</v>
      </c>
      <c r="F774" s="40" t="s">
        <v>194</v>
      </c>
    </row>
    <row r="775" spans="1:6" x14ac:dyDescent="0.25">
      <c r="A775" s="8" t="s">
        <v>2</v>
      </c>
      <c r="B775" s="8" t="s">
        <v>3</v>
      </c>
      <c r="C775" s="4" t="s">
        <v>4</v>
      </c>
      <c r="D775" s="5">
        <v>13107</v>
      </c>
      <c r="E775" s="68">
        <v>0.29069423929098964</v>
      </c>
      <c r="F775" s="249">
        <v>0.2778834184822867</v>
      </c>
    </row>
    <row r="776" spans="1:6" x14ac:dyDescent="0.25">
      <c r="A776" s="8"/>
      <c r="B776" s="8" t="s">
        <v>5</v>
      </c>
      <c r="C776" s="4" t="s">
        <v>4</v>
      </c>
      <c r="D776" s="5">
        <v>20451</v>
      </c>
      <c r="E776" s="68">
        <v>0.20264628050573361</v>
      </c>
      <c r="F776" s="249">
        <v>-6.5597420619472671E-2</v>
      </c>
    </row>
    <row r="777" spans="1:6" x14ac:dyDescent="0.25">
      <c r="A777" s="9"/>
      <c r="B777" s="10" t="s">
        <v>6</v>
      </c>
      <c r="C777" s="11"/>
      <c r="D777" s="7">
        <f>D775+D776</f>
        <v>33558</v>
      </c>
      <c r="E777" s="15">
        <v>0.23556701030927835</v>
      </c>
      <c r="F777" s="250">
        <v>6.3170280623199945E-2</v>
      </c>
    </row>
    <row r="778" spans="1:6" x14ac:dyDescent="0.25">
      <c r="A778" s="8" t="s">
        <v>7</v>
      </c>
      <c r="B778" s="8" t="s">
        <v>3</v>
      </c>
      <c r="C778" s="4" t="s">
        <v>4</v>
      </c>
      <c r="D778" s="5">
        <v>521</v>
      </c>
      <c r="E778" s="68">
        <v>-0.63075832742735649</v>
      </c>
      <c r="F778" s="249">
        <v>-0.54649122807017547</v>
      </c>
    </row>
    <row r="779" spans="1:6" x14ac:dyDescent="0.25">
      <c r="A779" s="8"/>
      <c r="B779" s="8" t="s">
        <v>5</v>
      </c>
      <c r="C779" s="4" t="s">
        <v>4</v>
      </c>
      <c r="D779" s="5">
        <v>27118</v>
      </c>
      <c r="E779" s="68">
        <v>-2.841173730787145E-2</v>
      </c>
      <c r="F779" s="249">
        <v>5.2235430934229228E-2</v>
      </c>
    </row>
    <row r="780" spans="1:6" x14ac:dyDescent="0.25">
      <c r="A780" s="9"/>
      <c r="B780" s="10" t="s">
        <v>6</v>
      </c>
      <c r="C780" s="11"/>
      <c r="D780" s="7">
        <f>D778+D779</f>
        <v>27639</v>
      </c>
      <c r="E780" s="15">
        <v>-5.7397176181706568E-2</v>
      </c>
      <c r="F780" s="250">
        <v>2.6016978367663537E-3</v>
      </c>
    </row>
    <row r="781" spans="1:6" x14ac:dyDescent="0.25">
      <c r="A781" s="276" t="s">
        <v>88</v>
      </c>
      <c r="B781" s="277"/>
      <c r="C781" s="278"/>
      <c r="D781" s="6">
        <f>D777+D780</f>
        <v>61197</v>
      </c>
      <c r="E781" s="14">
        <v>8.347792216989483E-2</v>
      </c>
      <c r="F781" s="251">
        <v>3.1961309482507388E-2</v>
      </c>
    </row>
    <row r="783" spans="1:6" x14ac:dyDescent="0.25">
      <c r="A783" s="41">
        <v>44348</v>
      </c>
      <c r="B783" s="20"/>
    </row>
    <row r="784" spans="1:6" ht="30" x14ac:dyDescent="0.25">
      <c r="A784" s="4"/>
      <c r="B784" s="5"/>
      <c r="C784" s="42">
        <v>44348</v>
      </c>
      <c r="D784" s="38" t="s">
        <v>87</v>
      </c>
      <c r="E784" s="39" t="s">
        <v>220</v>
      </c>
      <c r="F784" s="40" t="s">
        <v>194</v>
      </c>
    </row>
    <row r="785" spans="1:6" x14ac:dyDescent="0.25">
      <c r="A785" s="8" t="s">
        <v>2</v>
      </c>
      <c r="B785" s="8" t="s">
        <v>3</v>
      </c>
      <c r="C785" s="4" t="s">
        <v>4</v>
      </c>
      <c r="D785" s="5">
        <v>9868</v>
      </c>
      <c r="E785" s="68">
        <v>-2.0059582919563057E-2</v>
      </c>
      <c r="F785" s="249">
        <v>0.25660735939638485</v>
      </c>
    </row>
    <row r="786" spans="1:6" x14ac:dyDescent="0.25">
      <c r="A786" s="8"/>
      <c r="B786" s="8" t="s">
        <v>5</v>
      </c>
      <c r="C786" s="4" t="s">
        <v>4</v>
      </c>
      <c r="D786" s="5">
        <v>19380</v>
      </c>
      <c r="E786" s="68">
        <v>-2.983846074699043E-3</v>
      </c>
      <c r="F786" s="249">
        <v>-6.0479004142397541E-2</v>
      </c>
    </row>
    <row r="787" spans="1:6" x14ac:dyDescent="0.25">
      <c r="A787" s="9"/>
      <c r="B787" s="10" t="s">
        <v>6</v>
      </c>
      <c r="C787" s="11"/>
      <c r="D787" s="7">
        <f>D785+D786</f>
        <v>29248</v>
      </c>
      <c r="E787" s="15">
        <v>-8.8111698522434587E-3</v>
      </c>
      <c r="F787" s="250">
        <v>5.7563054049345037E-2</v>
      </c>
    </row>
    <row r="788" spans="1:6" x14ac:dyDescent="0.25">
      <c r="A788" s="8" t="s">
        <v>7</v>
      </c>
      <c r="B788" s="8" t="s">
        <v>3</v>
      </c>
      <c r="C788" s="4" t="s">
        <v>4</v>
      </c>
      <c r="D788" s="5">
        <v>1094</v>
      </c>
      <c r="E788" s="68">
        <v>-0.10766721044045677</v>
      </c>
      <c r="F788" s="249">
        <v>-0.52968193463725555</v>
      </c>
    </row>
    <row r="789" spans="1:6" x14ac:dyDescent="0.25">
      <c r="A789" s="8"/>
      <c r="B789" s="8" t="s">
        <v>5</v>
      </c>
      <c r="C789" s="4" t="s">
        <v>4</v>
      </c>
      <c r="D789" s="5">
        <v>33098</v>
      </c>
      <c r="E789" s="68">
        <v>3.067293619406471E-2</v>
      </c>
      <c r="F789" s="249">
        <v>5.0377184813849701E-2</v>
      </c>
    </row>
    <row r="790" spans="1:6" x14ac:dyDescent="0.25">
      <c r="A790" s="9"/>
      <c r="B790" s="10" t="s">
        <v>6</v>
      </c>
      <c r="C790" s="11"/>
      <c r="D790" s="7">
        <f>D788+D789</f>
        <v>34192</v>
      </c>
      <c r="E790" s="15">
        <v>2.5585650439425296E-2</v>
      </c>
      <c r="F790" s="250">
        <v>4.4954094430783298E-3</v>
      </c>
    </row>
    <row r="791" spans="1:6" x14ac:dyDescent="0.25">
      <c r="A791" s="279" t="s">
        <v>88</v>
      </c>
      <c r="B791" s="280"/>
      <c r="C791" s="281"/>
      <c r="D791" s="6">
        <f>D787+D790</f>
        <v>63440</v>
      </c>
      <c r="E791" s="14">
        <v>9.4356134739923946E-3</v>
      </c>
      <c r="F791" s="251">
        <v>3.0154307238488862E-2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158"/>
  <sheetViews>
    <sheetView topLeftCell="A136" workbookViewId="0">
      <selection activeCell="I143" sqref="I143"/>
    </sheetView>
  </sheetViews>
  <sheetFormatPr defaultRowHeight="15" outlineLevelCol="1" x14ac:dyDescent="0.25"/>
  <cols>
    <col min="3" max="3" width="13.28515625" customWidth="1"/>
    <col min="17" max="17" width="16.28515625" style="23" hidden="1" customWidth="1" outlineLevel="1"/>
    <col min="18" max="18" width="13.5703125" style="23" hidden="1" customWidth="1" outlineLevel="1"/>
    <col min="19" max="19" width="14" style="23" hidden="1" customWidth="1" outlineLevel="1"/>
    <col min="20" max="20" width="14.42578125" customWidth="1" collapsed="1"/>
  </cols>
  <sheetData>
    <row r="1" spans="1:20" s="17" customFormat="1" ht="18.75" x14ac:dyDescent="0.3">
      <c r="A1" s="18">
        <v>2014</v>
      </c>
      <c r="Q1" s="23"/>
      <c r="R1" s="23"/>
      <c r="S1" s="23"/>
    </row>
    <row r="2" spans="1:20" x14ac:dyDescent="0.25">
      <c r="A2" s="282" t="s">
        <v>0</v>
      </c>
      <c r="B2" s="283"/>
      <c r="C2" s="284"/>
      <c r="D2" s="12">
        <v>41640</v>
      </c>
      <c r="E2" s="12">
        <v>41671</v>
      </c>
      <c r="F2" s="12">
        <v>41699</v>
      </c>
      <c r="G2" s="12">
        <v>41730</v>
      </c>
      <c r="H2" s="12">
        <v>41760</v>
      </c>
      <c r="I2" s="12">
        <v>41791</v>
      </c>
      <c r="J2" s="12">
        <v>41821</v>
      </c>
      <c r="K2" s="12">
        <v>41852</v>
      </c>
      <c r="L2" s="12">
        <v>41883</v>
      </c>
      <c r="M2" s="12">
        <v>41913</v>
      </c>
      <c r="N2" s="12">
        <v>41944</v>
      </c>
      <c r="O2" s="12">
        <v>41974</v>
      </c>
      <c r="P2" s="25" t="s">
        <v>1</v>
      </c>
      <c r="R2" s="30"/>
      <c r="S2" s="24"/>
      <c r="T2" s="24"/>
    </row>
    <row r="3" spans="1:20" x14ac:dyDescent="0.25">
      <c r="A3" s="8" t="s">
        <v>2</v>
      </c>
      <c r="B3" s="8" t="s">
        <v>3</v>
      </c>
      <c r="C3" s="4" t="s">
        <v>4</v>
      </c>
      <c r="D3" s="5">
        <v>11694</v>
      </c>
      <c r="E3" s="5">
        <v>9376</v>
      </c>
      <c r="F3" s="5">
        <v>10698</v>
      </c>
      <c r="G3" s="5">
        <v>7166</v>
      </c>
      <c r="H3" s="5">
        <v>9497</v>
      </c>
      <c r="I3" s="5">
        <v>9419</v>
      </c>
      <c r="J3" s="5">
        <v>11131</v>
      </c>
      <c r="K3" s="5">
        <v>12653</v>
      </c>
      <c r="L3" s="5">
        <v>11002</v>
      </c>
      <c r="M3" s="5">
        <v>12639</v>
      </c>
      <c r="N3" s="5">
        <v>12503</v>
      </c>
      <c r="O3" s="5">
        <v>12964</v>
      </c>
      <c r="P3" s="26">
        <f>SUM(D3:O3)</f>
        <v>130742</v>
      </c>
      <c r="Q3" s="31"/>
      <c r="R3" s="32"/>
      <c r="S3" s="33"/>
      <c r="T3" s="22"/>
    </row>
    <row r="4" spans="1:20" x14ac:dyDescent="0.25">
      <c r="A4" s="8"/>
      <c r="B4" s="8" t="s">
        <v>5</v>
      </c>
      <c r="C4" s="4" t="s">
        <v>4</v>
      </c>
      <c r="D4" s="5">
        <v>15319</v>
      </c>
      <c r="E4" s="5">
        <v>17532</v>
      </c>
      <c r="F4" s="5">
        <v>21014</v>
      </c>
      <c r="G4" s="5">
        <v>16556</v>
      </c>
      <c r="H4" s="5">
        <v>20485</v>
      </c>
      <c r="I4" s="5">
        <v>18447</v>
      </c>
      <c r="J4" s="5">
        <v>18325</v>
      </c>
      <c r="K4" s="5">
        <v>20220</v>
      </c>
      <c r="L4" s="5">
        <v>19594</v>
      </c>
      <c r="M4" s="5">
        <v>19012</v>
      </c>
      <c r="N4" s="5">
        <v>19488</v>
      </c>
      <c r="O4" s="5">
        <v>21579</v>
      </c>
      <c r="P4" s="26">
        <f t="shared" ref="P4:P9" si="0">SUM(D4:O4)</f>
        <v>227571</v>
      </c>
      <c r="Q4" s="31"/>
      <c r="R4" s="32"/>
      <c r="S4" s="33"/>
      <c r="T4" s="22"/>
    </row>
    <row r="5" spans="1:20" x14ac:dyDescent="0.25">
      <c r="A5" s="9"/>
      <c r="B5" s="10" t="s">
        <v>6</v>
      </c>
      <c r="C5" s="11"/>
      <c r="D5" s="7">
        <v>27013</v>
      </c>
      <c r="E5" s="7">
        <v>26908</v>
      </c>
      <c r="F5" s="7">
        <v>31712</v>
      </c>
      <c r="G5" s="7">
        <v>23722</v>
      </c>
      <c r="H5" s="7">
        <v>29982</v>
      </c>
      <c r="I5" s="7">
        <v>27866</v>
      </c>
      <c r="J5" s="7">
        <f t="shared" ref="J5:O5" si="1">SUM(J3:J4)</f>
        <v>29456</v>
      </c>
      <c r="K5" s="7">
        <f t="shared" si="1"/>
        <v>32873</v>
      </c>
      <c r="L5" s="7">
        <f t="shared" si="1"/>
        <v>30596</v>
      </c>
      <c r="M5" s="7">
        <f t="shared" si="1"/>
        <v>31651</v>
      </c>
      <c r="N5" s="7">
        <f t="shared" si="1"/>
        <v>31991</v>
      </c>
      <c r="O5" s="7">
        <f t="shared" si="1"/>
        <v>34543</v>
      </c>
      <c r="P5" s="26">
        <f t="shared" si="0"/>
        <v>358313</v>
      </c>
      <c r="Q5" s="31"/>
      <c r="R5" s="34"/>
      <c r="S5" s="35"/>
    </row>
    <row r="6" spans="1:20" x14ac:dyDescent="0.25">
      <c r="A6" s="8" t="s">
        <v>7</v>
      </c>
      <c r="B6" s="8" t="s">
        <v>3</v>
      </c>
      <c r="C6" s="4" t="s">
        <v>4</v>
      </c>
      <c r="D6" s="5">
        <v>1803</v>
      </c>
      <c r="E6" s="5">
        <v>2301</v>
      </c>
      <c r="F6" s="5">
        <v>2362</v>
      </c>
      <c r="G6" s="5">
        <v>2454</v>
      </c>
      <c r="H6" s="5">
        <v>3274</v>
      </c>
      <c r="I6" s="5">
        <v>1826</v>
      </c>
      <c r="J6" s="5">
        <v>2889</v>
      </c>
      <c r="K6" s="5">
        <v>2477</v>
      </c>
      <c r="L6" s="5">
        <v>2846</v>
      </c>
      <c r="M6" s="5">
        <v>2541</v>
      </c>
      <c r="N6" s="5">
        <v>3325</v>
      </c>
      <c r="O6" s="5">
        <v>3007</v>
      </c>
      <c r="P6" s="26">
        <f t="shared" si="0"/>
        <v>31105</v>
      </c>
      <c r="Q6" s="31"/>
      <c r="R6" s="32"/>
      <c r="S6" s="33"/>
      <c r="T6" s="22"/>
    </row>
    <row r="7" spans="1:20" ht="15" customHeight="1" x14ac:dyDescent="0.25">
      <c r="A7" s="8"/>
      <c r="B7" s="8" t="s">
        <v>5</v>
      </c>
      <c r="C7" s="4" t="s">
        <v>4</v>
      </c>
      <c r="D7" s="5">
        <v>29791</v>
      </c>
      <c r="E7" s="5">
        <v>24968</v>
      </c>
      <c r="F7" s="5">
        <v>26848</v>
      </c>
      <c r="G7" s="5">
        <v>27089</v>
      </c>
      <c r="H7" s="5">
        <v>27828</v>
      </c>
      <c r="I7" s="5">
        <v>27623</v>
      </c>
      <c r="J7" s="5">
        <v>30812</v>
      </c>
      <c r="K7" s="5">
        <v>30480</v>
      </c>
      <c r="L7" s="5">
        <v>33580</v>
      </c>
      <c r="M7" s="5">
        <v>32972</v>
      </c>
      <c r="N7" s="5">
        <v>32809</v>
      </c>
      <c r="O7" s="5">
        <v>29143</v>
      </c>
      <c r="P7" s="26">
        <f t="shared" si="0"/>
        <v>353943</v>
      </c>
      <c r="Q7" s="31"/>
      <c r="R7" s="32"/>
      <c r="S7" s="33"/>
      <c r="T7" s="22"/>
    </row>
    <row r="8" spans="1:20" x14ac:dyDescent="0.25">
      <c r="A8" s="9"/>
      <c r="B8" s="10" t="s">
        <v>6</v>
      </c>
      <c r="C8" s="11"/>
      <c r="D8" s="7">
        <v>31594</v>
      </c>
      <c r="E8" s="7">
        <v>27269</v>
      </c>
      <c r="F8" s="7">
        <v>29210</v>
      </c>
      <c r="G8" s="7">
        <v>29543</v>
      </c>
      <c r="H8" s="7">
        <v>31102</v>
      </c>
      <c r="I8" s="7">
        <v>29449</v>
      </c>
      <c r="J8" s="7">
        <f t="shared" ref="J8:O8" si="2">SUM(J6:J7)</f>
        <v>33701</v>
      </c>
      <c r="K8" s="7">
        <f t="shared" si="2"/>
        <v>32957</v>
      </c>
      <c r="L8" s="7">
        <f t="shared" si="2"/>
        <v>36426</v>
      </c>
      <c r="M8" s="7">
        <f t="shared" si="2"/>
        <v>35513</v>
      </c>
      <c r="N8" s="7">
        <f t="shared" si="2"/>
        <v>36134</v>
      </c>
      <c r="O8" s="7">
        <f t="shared" si="2"/>
        <v>32150</v>
      </c>
      <c r="P8" s="26">
        <f t="shared" si="0"/>
        <v>385048</v>
      </c>
      <c r="Q8" s="31"/>
      <c r="R8" s="34"/>
      <c r="S8" s="35"/>
    </row>
    <row r="9" spans="1:20" x14ac:dyDescent="0.25">
      <c r="A9" s="285" t="s">
        <v>88</v>
      </c>
      <c r="B9" s="286"/>
      <c r="C9" s="287"/>
      <c r="D9" s="6">
        <v>58607</v>
      </c>
      <c r="E9" s="6">
        <v>54177</v>
      </c>
      <c r="F9" s="6">
        <v>60922</v>
      </c>
      <c r="G9" s="6">
        <v>53265</v>
      </c>
      <c r="H9" s="6">
        <v>61084</v>
      </c>
      <c r="I9" s="6">
        <v>57315</v>
      </c>
      <c r="J9" s="6">
        <f t="shared" ref="J9:O9" si="3">SUM(J5,J8)</f>
        <v>63157</v>
      </c>
      <c r="K9" s="6">
        <f t="shared" si="3"/>
        <v>65830</v>
      </c>
      <c r="L9" s="6">
        <f t="shared" si="3"/>
        <v>67022</v>
      </c>
      <c r="M9" s="6">
        <f t="shared" si="3"/>
        <v>67164</v>
      </c>
      <c r="N9" s="6">
        <f t="shared" si="3"/>
        <v>68125</v>
      </c>
      <c r="O9" s="6">
        <f t="shared" si="3"/>
        <v>66693</v>
      </c>
      <c r="P9" s="26">
        <f t="shared" si="0"/>
        <v>743361</v>
      </c>
      <c r="Q9" s="36"/>
      <c r="R9" s="34"/>
      <c r="S9" s="35"/>
    </row>
    <row r="11" spans="1:20" ht="30" customHeight="1" x14ac:dyDescent="0.25">
      <c r="A11" s="282" t="s">
        <v>8</v>
      </c>
      <c r="B11" s="283"/>
      <c r="C11" s="284"/>
      <c r="D11" s="12">
        <v>41275</v>
      </c>
      <c r="E11" s="12">
        <v>41306</v>
      </c>
      <c r="F11" s="12">
        <v>41334</v>
      </c>
      <c r="G11" s="12">
        <v>41365</v>
      </c>
      <c r="H11" s="12">
        <v>41395</v>
      </c>
      <c r="I11" s="12">
        <v>41426</v>
      </c>
      <c r="J11" s="12">
        <v>41456</v>
      </c>
      <c r="K11" s="12">
        <v>41487</v>
      </c>
      <c r="L11" s="12">
        <v>41518</v>
      </c>
      <c r="M11" s="12">
        <v>41548</v>
      </c>
      <c r="N11" s="12">
        <v>41579</v>
      </c>
      <c r="O11" s="12">
        <v>41609</v>
      </c>
      <c r="P11" s="25" t="s">
        <v>86</v>
      </c>
    </row>
    <row r="12" spans="1:20" x14ac:dyDescent="0.25">
      <c r="A12" s="8" t="s">
        <v>2</v>
      </c>
      <c r="B12" s="8" t="s">
        <v>3</v>
      </c>
      <c r="C12" s="4" t="s">
        <v>4</v>
      </c>
      <c r="D12" s="13">
        <v>-0.1938508203501999</v>
      </c>
      <c r="E12" s="13">
        <v>1.2964563526361279E-2</v>
      </c>
      <c r="F12" s="13">
        <v>0.1080269290523045</v>
      </c>
      <c r="G12" s="13">
        <v>-0.1580307836916931</v>
      </c>
      <c r="H12" s="13">
        <v>-0.11573556797020484</v>
      </c>
      <c r="I12" s="13">
        <v>-8.7306201550387597E-2</v>
      </c>
      <c r="J12" s="13">
        <v>0.12821812284613826</v>
      </c>
      <c r="K12" s="13">
        <v>-2.3989509410675718E-2</v>
      </c>
      <c r="L12" s="13">
        <v>-0.10004089979550103</v>
      </c>
      <c r="M12" s="13">
        <v>-1.9472459270752522E-2</v>
      </c>
      <c r="N12" s="13">
        <v>2.0035262061227762E-3</v>
      </c>
      <c r="O12" s="13">
        <v>-0.14378178455848359</v>
      </c>
      <c r="P12" s="27">
        <v>-5.6368727986604306E-2</v>
      </c>
    </row>
    <row r="13" spans="1:20" x14ac:dyDescent="0.25">
      <c r="A13" s="8"/>
      <c r="B13" s="8" t="s">
        <v>5</v>
      </c>
      <c r="C13" s="4" t="s">
        <v>4</v>
      </c>
      <c r="D13" s="13">
        <v>0.32677983717304693</v>
      </c>
      <c r="E13" s="13">
        <v>0.34026450577173001</v>
      </c>
      <c r="F13" s="13">
        <v>0.21756764586592503</v>
      </c>
      <c r="G13" s="13">
        <v>0.10233703974965044</v>
      </c>
      <c r="H13" s="13">
        <v>0.34619175921666556</v>
      </c>
      <c r="I13" s="13">
        <v>0.18928502353168719</v>
      </c>
      <c r="J13" s="13">
        <v>0.33166194317273456</v>
      </c>
      <c r="K13" s="13">
        <v>0.27740223640154149</v>
      </c>
      <c r="L13" s="13">
        <v>0.24075481256332321</v>
      </c>
      <c r="M13" s="13">
        <v>0.13409687425435457</v>
      </c>
      <c r="N13" s="13">
        <v>0.14540966263077465</v>
      </c>
      <c r="O13" s="13">
        <v>0.23428473374134873</v>
      </c>
      <c r="P13" s="27">
        <v>0.23494649330352296</v>
      </c>
    </row>
    <row r="14" spans="1:20" x14ac:dyDescent="0.25">
      <c r="A14" s="9"/>
      <c r="B14" s="10" t="s">
        <v>6</v>
      </c>
      <c r="C14" s="11"/>
      <c r="D14" s="15">
        <v>3.6887762935667125E-2</v>
      </c>
      <c r="E14" s="15">
        <v>0.20463804450015669</v>
      </c>
      <c r="F14" s="15">
        <v>0.17827153154492087</v>
      </c>
      <c r="G14" s="15">
        <v>8.1597960050998723E-3</v>
      </c>
      <c r="H14" s="15">
        <v>0.15506414454675038</v>
      </c>
      <c r="I14" s="15">
        <v>7.8781309279547837E-2</v>
      </c>
      <c r="J14" s="15">
        <v>0.24670927328903372</v>
      </c>
      <c r="K14" s="15">
        <v>0.14170110790817211</v>
      </c>
      <c r="L14" s="15">
        <v>9.2051254595424209E-2</v>
      </c>
      <c r="M14" s="15">
        <v>6.7343360086328991E-2</v>
      </c>
      <c r="N14" s="15">
        <v>8.4734843347348432E-2</v>
      </c>
      <c r="O14" s="15">
        <v>5.882172633643943E-2</v>
      </c>
      <c r="P14" s="28">
        <v>0.10991921394674564</v>
      </c>
    </row>
    <row r="15" spans="1:20" x14ac:dyDescent="0.25">
      <c r="A15" s="8" t="s">
        <v>7</v>
      </c>
      <c r="B15" s="8" t="s">
        <v>3</v>
      </c>
      <c r="C15" s="4" t="s">
        <v>4</v>
      </c>
      <c r="D15" s="13">
        <v>2.9713656387665197</v>
      </c>
      <c r="E15" s="13">
        <v>1.3172205438066464</v>
      </c>
      <c r="F15" s="13">
        <v>2.3361581920903953</v>
      </c>
      <c r="G15" s="13">
        <v>0.66147596479350035</v>
      </c>
      <c r="H15" s="13">
        <v>0.79495614035087714</v>
      </c>
      <c r="I15" s="13">
        <v>0.4654895666131621</v>
      </c>
      <c r="J15" s="13">
        <v>0.77348066298342544</v>
      </c>
      <c r="K15" s="13">
        <v>1.7614269788182833</v>
      </c>
      <c r="L15" s="13">
        <v>0.9971929824561403</v>
      </c>
      <c r="M15" s="13">
        <v>0.20769961977186313</v>
      </c>
      <c r="N15" s="13">
        <v>0.98626045400238949</v>
      </c>
      <c r="O15" s="13">
        <v>1.4546938775510203</v>
      </c>
      <c r="P15" s="27">
        <v>0.98677823198773629</v>
      </c>
    </row>
    <row r="16" spans="1:20" x14ac:dyDescent="0.25">
      <c r="A16" s="8"/>
      <c r="B16" s="8" t="s">
        <v>5</v>
      </c>
      <c r="C16" s="4" t="s">
        <v>4</v>
      </c>
      <c r="D16" s="13">
        <v>8.4650112866817159E-2</v>
      </c>
      <c r="E16" s="13">
        <v>2.6771394497676522E-2</v>
      </c>
      <c r="F16" s="13">
        <v>8.3498123410952821E-2</v>
      </c>
      <c r="G16" s="13">
        <v>9.3047653633539118E-2</v>
      </c>
      <c r="H16" s="13">
        <v>5.2015604681404422E-3</v>
      </c>
      <c r="I16" s="13">
        <v>0.11770656308165413</v>
      </c>
      <c r="J16" s="13">
        <v>0.148929823253039</v>
      </c>
      <c r="K16" s="13">
        <v>-1.7408123791102514E-2</v>
      </c>
      <c r="L16" s="13">
        <v>0.20747932398417834</v>
      </c>
      <c r="M16" s="13">
        <v>3.27956147220047E-2</v>
      </c>
      <c r="N16" s="13">
        <v>-5.6974876503924597E-3</v>
      </c>
      <c r="O16" s="13">
        <v>0.11122550141081369</v>
      </c>
      <c r="P16" s="27">
        <v>7.0805563034921748E-2</v>
      </c>
    </row>
    <row r="17" spans="1:16" x14ac:dyDescent="0.25">
      <c r="A17" s="9"/>
      <c r="B17" s="10" t="s">
        <v>6</v>
      </c>
      <c r="C17" s="11"/>
      <c r="D17" s="15">
        <v>0.13159025787965617</v>
      </c>
      <c r="E17" s="15">
        <v>7.7400237060450419E-2</v>
      </c>
      <c r="F17" s="15">
        <v>0.14607446933730922</v>
      </c>
      <c r="G17" s="15">
        <v>0.12501904036557501</v>
      </c>
      <c r="H17" s="15">
        <v>5.4019249017215672E-2</v>
      </c>
      <c r="I17" s="15">
        <v>0.1343990755007704</v>
      </c>
      <c r="J17" s="15">
        <v>0.18469434386754316</v>
      </c>
      <c r="K17" s="15">
        <v>3.2584516088604819E-2</v>
      </c>
      <c r="L17" s="15">
        <v>0.24597229348383787</v>
      </c>
      <c r="M17" s="15">
        <v>4.3609862176378973E-2</v>
      </c>
      <c r="N17" s="15">
        <v>4.2196648495861092E-2</v>
      </c>
      <c r="O17" s="15">
        <v>0.17117773487304652</v>
      </c>
      <c r="P17" s="28">
        <v>0.1122286572596369</v>
      </c>
    </row>
    <row r="18" spans="1:16" x14ac:dyDescent="0.25">
      <c r="A18" s="285" t="s">
        <v>95</v>
      </c>
      <c r="B18" s="286"/>
      <c r="C18" s="287"/>
      <c r="D18" s="14">
        <v>8.5877862595419852E-2</v>
      </c>
      <c r="E18" s="14">
        <v>0.13704955191302706</v>
      </c>
      <c r="F18" s="14">
        <v>0.16261140054579112</v>
      </c>
      <c r="G18" s="14">
        <v>6.9793131150833507E-2</v>
      </c>
      <c r="H18" s="14">
        <v>0.10130713062291535</v>
      </c>
      <c r="I18" s="14">
        <v>0.10665945820702438</v>
      </c>
      <c r="J18" s="14">
        <v>0.21283173944770903</v>
      </c>
      <c r="K18" s="14">
        <v>8.4335364849283473E-2</v>
      </c>
      <c r="L18" s="14">
        <v>0.17064906029483687</v>
      </c>
      <c r="M18" s="14">
        <v>5.4661369596281581E-2</v>
      </c>
      <c r="N18" s="14">
        <v>6.1748983058772189E-2</v>
      </c>
      <c r="O18" s="14">
        <v>0.11016229712858926</v>
      </c>
      <c r="P18" s="29">
        <v>0.11111426662461529</v>
      </c>
    </row>
    <row r="21" spans="1:16" ht="18.75" x14ac:dyDescent="0.3">
      <c r="A21" s="19">
        <v>2015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5" customHeight="1" x14ac:dyDescent="0.25">
      <c r="A22" s="282" t="s">
        <v>0</v>
      </c>
      <c r="B22" s="283"/>
      <c r="C22" s="284"/>
      <c r="D22" s="12">
        <v>42005</v>
      </c>
      <c r="E22" s="12">
        <v>42036</v>
      </c>
      <c r="F22" s="12">
        <v>42064</v>
      </c>
      <c r="G22" s="12">
        <v>42095</v>
      </c>
      <c r="H22" s="12">
        <v>42125</v>
      </c>
      <c r="I22" s="12">
        <v>42156</v>
      </c>
      <c r="J22" s="64">
        <v>42186</v>
      </c>
      <c r="K22" s="12">
        <v>42217</v>
      </c>
      <c r="L22" s="12">
        <v>42248</v>
      </c>
      <c r="M22" s="12">
        <v>42278</v>
      </c>
      <c r="N22" s="12">
        <v>42309</v>
      </c>
      <c r="O22" s="12">
        <v>42339</v>
      </c>
      <c r="P22" s="25" t="s">
        <v>1</v>
      </c>
    </row>
    <row r="23" spans="1:16" x14ac:dyDescent="0.25">
      <c r="A23" s="8" t="s">
        <v>2</v>
      </c>
      <c r="B23" s="8" t="s">
        <v>3</v>
      </c>
      <c r="C23" s="4" t="s">
        <v>4</v>
      </c>
      <c r="D23" s="5">
        <v>14016</v>
      </c>
      <c r="E23" s="5">
        <v>10964</v>
      </c>
      <c r="F23" s="5">
        <v>9058</v>
      </c>
      <c r="G23" s="5">
        <v>8472</v>
      </c>
      <c r="H23" s="5">
        <v>11577</v>
      </c>
      <c r="I23" s="5">
        <v>11130</v>
      </c>
      <c r="J23" s="5">
        <v>12610</v>
      </c>
      <c r="K23" s="5">
        <v>11744</v>
      </c>
      <c r="L23" s="5">
        <v>14428</v>
      </c>
      <c r="M23" s="5">
        <v>13425</v>
      </c>
      <c r="N23" s="16">
        <v>15297</v>
      </c>
      <c r="O23" s="5">
        <v>10971</v>
      </c>
      <c r="P23" s="26">
        <v>143692</v>
      </c>
    </row>
    <row r="24" spans="1:16" x14ac:dyDescent="0.25">
      <c r="A24" s="8"/>
      <c r="B24" s="8" t="s">
        <v>5</v>
      </c>
      <c r="C24" s="4" t="s">
        <v>4</v>
      </c>
      <c r="D24" s="5">
        <v>14498</v>
      </c>
      <c r="E24" s="5">
        <v>18394</v>
      </c>
      <c r="F24" s="5">
        <v>19486</v>
      </c>
      <c r="G24" s="5">
        <v>15349</v>
      </c>
      <c r="H24" s="5">
        <v>19800</v>
      </c>
      <c r="I24" s="5">
        <v>16709</v>
      </c>
      <c r="J24" s="5">
        <v>16609</v>
      </c>
      <c r="K24" s="5">
        <v>16733</v>
      </c>
      <c r="L24" s="5">
        <v>15608</v>
      </c>
      <c r="M24" s="5">
        <v>17240</v>
      </c>
      <c r="N24" s="16">
        <v>18146</v>
      </c>
      <c r="O24" s="5">
        <v>16658</v>
      </c>
      <c r="P24" s="26">
        <v>205230</v>
      </c>
    </row>
    <row r="25" spans="1:16" x14ac:dyDescent="0.25">
      <c r="A25" s="9"/>
      <c r="B25" s="10" t="s">
        <v>6</v>
      </c>
      <c r="C25" s="11"/>
      <c r="D25" s="7">
        <v>28514</v>
      </c>
      <c r="E25" s="7">
        <v>29358</v>
      </c>
      <c r="F25" s="7">
        <v>28544</v>
      </c>
      <c r="G25" s="7">
        <v>23821</v>
      </c>
      <c r="H25" s="7">
        <v>31377</v>
      </c>
      <c r="I25" s="7">
        <v>27839</v>
      </c>
      <c r="J25" s="7">
        <v>29219</v>
      </c>
      <c r="K25" s="7">
        <v>28477</v>
      </c>
      <c r="L25" s="7">
        <f t="shared" ref="L25" si="4">SUM(L23:L24)</f>
        <v>30036</v>
      </c>
      <c r="M25" s="7">
        <v>30665</v>
      </c>
      <c r="N25" s="7">
        <v>33443</v>
      </c>
      <c r="O25" s="7">
        <v>27629</v>
      </c>
      <c r="P25" s="26">
        <v>348922</v>
      </c>
    </row>
    <row r="26" spans="1:16" x14ac:dyDescent="0.25">
      <c r="A26" s="8" t="s">
        <v>7</v>
      </c>
      <c r="B26" s="8" t="s">
        <v>3</v>
      </c>
      <c r="C26" s="4" t="s">
        <v>4</v>
      </c>
      <c r="D26" s="5">
        <v>1261</v>
      </c>
      <c r="E26" s="5">
        <v>1470</v>
      </c>
      <c r="F26" s="5">
        <v>1823</v>
      </c>
      <c r="G26" s="5">
        <v>1353</v>
      </c>
      <c r="H26" s="5">
        <v>2507</v>
      </c>
      <c r="I26" s="5">
        <v>1581</v>
      </c>
      <c r="J26" s="5">
        <v>1462</v>
      </c>
      <c r="K26" s="5">
        <v>1878</v>
      </c>
      <c r="L26" s="5">
        <v>1722</v>
      </c>
      <c r="M26" s="5">
        <v>2448</v>
      </c>
      <c r="N26" s="16">
        <v>1404</v>
      </c>
      <c r="O26" s="5">
        <v>1976</v>
      </c>
      <c r="P26" s="26">
        <v>20885</v>
      </c>
    </row>
    <row r="27" spans="1:16" x14ac:dyDescent="0.25">
      <c r="A27" s="8"/>
      <c r="B27" s="8" t="s">
        <v>5</v>
      </c>
      <c r="C27" s="4" t="s">
        <v>4</v>
      </c>
      <c r="D27" s="5">
        <v>30370</v>
      </c>
      <c r="E27" s="5">
        <v>26470</v>
      </c>
      <c r="F27" s="5">
        <v>26295</v>
      </c>
      <c r="G27" s="5">
        <v>26652</v>
      </c>
      <c r="H27" s="5">
        <v>28765</v>
      </c>
      <c r="I27" s="5">
        <v>27512</v>
      </c>
      <c r="J27" s="5">
        <v>28909</v>
      </c>
      <c r="K27" s="5">
        <v>29832</v>
      </c>
      <c r="L27" s="5">
        <v>31217</v>
      </c>
      <c r="M27" s="5">
        <v>31868</v>
      </c>
      <c r="N27" s="16">
        <v>33021</v>
      </c>
      <c r="O27" s="5">
        <v>28787</v>
      </c>
      <c r="P27" s="26">
        <v>349698</v>
      </c>
    </row>
    <row r="28" spans="1:16" x14ac:dyDescent="0.25">
      <c r="A28" s="9"/>
      <c r="B28" s="10" t="s">
        <v>6</v>
      </c>
      <c r="C28" s="11"/>
      <c r="D28" s="7">
        <v>31631</v>
      </c>
      <c r="E28" s="7">
        <v>27940</v>
      </c>
      <c r="F28" s="7">
        <v>28118</v>
      </c>
      <c r="G28" s="7">
        <v>28005</v>
      </c>
      <c r="H28" s="7">
        <v>31272</v>
      </c>
      <c r="I28" s="7">
        <v>29093</v>
      </c>
      <c r="J28" s="7">
        <v>30371</v>
      </c>
      <c r="K28" s="7">
        <v>31710</v>
      </c>
      <c r="L28" s="7">
        <f t="shared" ref="L28" si="5">SUM(L26:L27)</f>
        <v>32939</v>
      </c>
      <c r="M28" s="7">
        <v>34316</v>
      </c>
      <c r="N28" s="7">
        <v>34425</v>
      </c>
      <c r="O28" s="7">
        <v>30763</v>
      </c>
      <c r="P28" s="26">
        <v>370583</v>
      </c>
    </row>
    <row r="29" spans="1:16" ht="15" customHeight="1" x14ac:dyDescent="0.25">
      <c r="A29" s="285" t="s">
        <v>95</v>
      </c>
      <c r="B29" s="286"/>
      <c r="C29" s="287"/>
      <c r="D29" s="6">
        <v>60145</v>
      </c>
      <c r="E29" s="6">
        <v>57298</v>
      </c>
      <c r="F29" s="6">
        <v>56662</v>
      </c>
      <c r="G29" s="6">
        <v>51826</v>
      </c>
      <c r="H29" s="6">
        <v>62649</v>
      </c>
      <c r="I29" s="6">
        <v>56932</v>
      </c>
      <c r="J29" s="6">
        <v>59590</v>
      </c>
      <c r="K29" s="6">
        <v>60187</v>
      </c>
      <c r="L29" s="6">
        <f t="shared" ref="L29" si="6">SUM(L25,L28)</f>
        <v>62975</v>
      </c>
      <c r="M29" s="6">
        <v>64981</v>
      </c>
      <c r="N29" s="6">
        <v>67868</v>
      </c>
      <c r="O29" s="6">
        <v>58392</v>
      </c>
      <c r="P29" s="26">
        <v>719505</v>
      </c>
    </row>
    <row r="30" spans="1:16" x14ac:dyDescent="0.25">
      <c r="A30" s="23"/>
      <c r="B30" s="23"/>
      <c r="C30" s="23"/>
      <c r="D30" s="23"/>
    </row>
    <row r="31" spans="1:16" ht="15" customHeight="1" x14ac:dyDescent="0.25">
      <c r="A31" s="282" t="s">
        <v>8</v>
      </c>
      <c r="B31" s="283"/>
      <c r="C31" s="284"/>
      <c r="D31" s="12">
        <v>41640</v>
      </c>
      <c r="E31" s="12">
        <v>41671</v>
      </c>
      <c r="F31" s="12">
        <v>41699</v>
      </c>
      <c r="G31" s="12">
        <v>41730</v>
      </c>
      <c r="H31" s="12">
        <v>41760</v>
      </c>
      <c r="I31" s="12">
        <v>41791</v>
      </c>
      <c r="J31" s="12">
        <v>41821</v>
      </c>
      <c r="K31" s="12">
        <v>41852</v>
      </c>
      <c r="L31" s="12">
        <v>41883</v>
      </c>
      <c r="M31" s="12">
        <v>41913</v>
      </c>
      <c r="N31" s="12">
        <v>41944</v>
      </c>
      <c r="O31" s="12">
        <v>41974</v>
      </c>
      <c r="P31" s="25" t="s">
        <v>96</v>
      </c>
    </row>
    <row r="32" spans="1:16" x14ac:dyDescent="0.25">
      <c r="A32" s="8" t="s">
        <v>2</v>
      </c>
      <c r="B32" s="8" t="s">
        <v>3</v>
      </c>
      <c r="C32" s="4" t="s">
        <v>4</v>
      </c>
      <c r="D32" s="13">
        <v>0.19856336582863007</v>
      </c>
      <c r="E32" s="13">
        <v>0.16936860068259385</v>
      </c>
      <c r="F32" s="13">
        <v>-0.15329968218358572</v>
      </c>
      <c r="G32" s="13">
        <v>0.1822495115824728</v>
      </c>
      <c r="H32" s="13">
        <v>0.21901653153627462</v>
      </c>
      <c r="I32" s="13">
        <v>0.18165410340800509</v>
      </c>
      <c r="J32" s="13">
        <v>0.13287215883568412</v>
      </c>
      <c r="K32" s="13">
        <v>-7.1840670196791273E-2</v>
      </c>
      <c r="L32" s="68">
        <v>0.31139792764951829</v>
      </c>
      <c r="M32" s="13">
        <v>6.2188464277237121E-2</v>
      </c>
      <c r="N32" s="13">
        <v>0.22346636807166281</v>
      </c>
      <c r="O32" s="13">
        <v>-0.15373341561246529</v>
      </c>
      <c r="P32" s="29">
        <v>9.9050037478392555E-2</v>
      </c>
    </row>
    <row r="33" spans="1:17" x14ac:dyDescent="0.25">
      <c r="A33" s="8"/>
      <c r="B33" s="8" t="s">
        <v>5</v>
      </c>
      <c r="C33" s="4" t="s">
        <v>4</v>
      </c>
      <c r="D33" s="13">
        <v>-5.3593576604216986E-2</v>
      </c>
      <c r="E33" s="13">
        <v>4.916723705224732E-2</v>
      </c>
      <c r="F33" s="13">
        <v>-7.2713429142476443E-2</v>
      </c>
      <c r="G33" s="13">
        <v>-7.2904083111862764E-2</v>
      </c>
      <c r="H33" s="13">
        <v>-3.3439101781791554E-2</v>
      </c>
      <c r="I33" s="13">
        <v>-9.4215861657722125E-2</v>
      </c>
      <c r="J33" s="13">
        <v>-9.3642564802182804E-2</v>
      </c>
      <c r="K33" s="13">
        <v>-0.17245301681503461</v>
      </c>
      <c r="L33" s="68">
        <v>-0.20342962131264672</v>
      </c>
      <c r="M33" s="13">
        <v>-9.3204292026088792E-2</v>
      </c>
      <c r="N33" s="13">
        <v>-6.8862889983579645E-2</v>
      </c>
      <c r="O33" s="13">
        <v>-0.22804578525418231</v>
      </c>
      <c r="P33" s="29">
        <v>-9.8171559645121739E-2</v>
      </c>
    </row>
    <row r="34" spans="1:17" x14ac:dyDescent="0.25">
      <c r="A34" s="9"/>
      <c r="B34" s="10" t="s">
        <v>6</v>
      </c>
      <c r="C34" s="11"/>
      <c r="D34" s="15">
        <v>5.5565838670269867E-2</v>
      </c>
      <c r="E34" s="15">
        <v>9.1050988553590007E-2</v>
      </c>
      <c r="F34" s="15">
        <v>-9.9899091826437941E-2</v>
      </c>
      <c r="G34" s="15">
        <v>4.1733412022595057E-3</v>
      </c>
      <c r="H34" s="15">
        <v>4.6527916750050032E-2</v>
      </c>
      <c r="I34" s="15">
        <v>-9.6892270150003589E-4</v>
      </c>
      <c r="J34" s="15">
        <v>-8.0458989679522003E-3</v>
      </c>
      <c r="K34" s="15">
        <v>-0.1337267666474006</v>
      </c>
      <c r="L34" s="15">
        <v>-1.8303046149823508E-2</v>
      </c>
      <c r="M34" s="15">
        <v>-3.1152254273166726E-2</v>
      </c>
      <c r="N34" s="15">
        <v>4.5387765308993154E-2</v>
      </c>
      <c r="O34" s="15">
        <v>-0.2001563268969111</v>
      </c>
      <c r="P34" s="29">
        <v>-2.620892906481205E-2</v>
      </c>
    </row>
    <row r="35" spans="1:17" x14ac:dyDescent="0.25">
      <c r="A35" s="8" t="s">
        <v>7</v>
      </c>
      <c r="B35" s="8" t="s">
        <v>3</v>
      </c>
      <c r="C35" s="4" t="s">
        <v>4</v>
      </c>
      <c r="D35" s="13">
        <v>-0.30061009428729896</v>
      </c>
      <c r="E35" s="13">
        <v>-0.36114732724902215</v>
      </c>
      <c r="F35" s="13">
        <v>-0.22819644369178663</v>
      </c>
      <c r="G35" s="13">
        <v>-0.44865525672371637</v>
      </c>
      <c r="H35" s="13">
        <v>-0.2342700061087355</v>
      </c>
      <c r="I35" s="13">
        <v>-0.13417305585980285</v>
      </c>
      <c r="J35" s="13">
        <v>-0.49394254067151261</v>
      </c>
      <c r="K35" s="13">
        <v>-0.24182478805006055</v>
      </c>
      <c r="L35" s="68">
        <v>-0.39494026704146168</v>
      </c>
      <c r="M35" s="13">
        <v>-3.6599763872491142E-2</v>
      </c>
      <c r="N35" s="13">
        <v>-0.57774436090225567</v>
      </c>
      <c r="O35" s="13">
        <v>-0.3428666444961756</v>
      </c>
      <c r="P35" s="29">
        <v>-0.32856453946310882</v>
      </c>
    </row>
    <row r="36" spans="1:17" x14ac:dyDescent="0.25">
      <c r="A36" s="8"/>
      <c r="B36" s="8" t="s">
        <v>5</v>
      </c>
      <c r="C36" s="4" t="s">
        <v>4</v>
      </c>
      <c r="D36" s="13">
        <v>1.9435399953005941E-2</v>
      </c>
      <c r="E36" s="13">
        <v>6.0157000961230375E-2</v>
      </c>
      <c r="F36" s="13">
        <v>-2.0597437425506557E-2</v>
      </c>
      <c r="G36" s="13">
        <v>-1.6132009302668979E-2</v>
      </c>
      <c r="H36" s="13">
        <v>3.3671122610320542E-2</v>
      </c>
      <c r="I36" s="13">
        <v>-4.0183904717083592E-3</v>
      </c>
      <c r="J36" s="13">
        <v>-6.1761651304686485E-2</v>
      </c>
      <c r="K36" s="13">
        <v>-2.1259842519685039E-2</v>
      </c>
      <c r="L36" s="68">
        <v>-7.0369267421083972E-2</v>
      </c>
      <c r="M36" s="13">
        <v>-3.3482955234744635E-2</v>
      </c>
      <c r="N36" s="13">
        <v>6.4616416227254716E-3</v>
      </c>
      <c r="O36" s="13">
        <v>-1.2215626393988264E-2</v>
      </c>
      <c r="P36" s="29">
        <v>-1.1993456573516074E-2</v>
      </c>
    </row>
    <row r="37" spans="1:17" x14ac:dyDescent="0.25">
      <c r="A37" s="9"/>
      <c r="B37" s="10" t="s">
        <v>6</v>
      </c>
      <c r="C37" s="11"/>
      <c r="D37" s="15">
        <v>1.1711084383110718E-3</v>
      </c>
      <c r="E37" s="15">
        <v>2.4606696248487294E-2</v>
      </c>
      <c r="F37" s="15">
        <v>-3.7384457377610404E-2</v>
      </c>
      <c r="G37" s="15">
        <v>-5.2059709575872457E-2</v>
      </c>
      <c r="H37" s="15">
        <v>5.4658864381711787E-3</v>
      </c>
      <c r="I37" s="15">
        <v>-1.2088695711229584E-2</v>
      </c>
      <c r="J37" s="15">
        <v>-9.8810124328654936E-2</v>
      </c>
      <c r="K37" s="15">
        <v>-3.783718178232242E-2</v>
      </c>
      <c r="L37" s="15">
        <v>-9.572832592104541E-2</v>
      </c>
      <c r="M37" s="15">
        <v>-3.3705966829048514E-2</v>
      </c>
      <c r="N37" s="15">
        <v>-4.7296175347318316E-2</v>
      </c>
      <c r="O37" s="15">
        <v>-4.3141524105754274E-2</v>
      </c>
      <c r="P37" s="29">
        <v>-3.7566744925308017E-2</v>
      </c>
    </row>
    <row r="38" spans="1:17" x14ac:dyDescent="0.25">
      <c r="A38" s="285" t="s">
        <v>95</v>
      </c>
      <c r="B38" s="286"/>
      <c r="C38" s="287"/>
      <c r="D38" s="14">
        <v>2.6242599006944561E-2</v>
      </c>
      <c r="E38" s="14">
        <v>5.7607471805378667E-2</v>
      </c>
      <c r="F38" s="14">
        <v>-6.9925478480680217E-2</v>
      </c>
      <c r="G38" s="14">
        <v>-2.701586407584718E-2</v>
      </c>
      <c r="H38" s="14">
        <v>2.5620457075502586E-2</v>
      </c>
      <c r="I38" s="14">
        <v>-6.6823693622960834E-3</v>
      </c>
      <c r="J38" s="14">
        <v>-5.6478300109251547E-2</v>
      </c>
      <c r="K38" s="14">
        <v>-8.5720795989670362E-2</v>
      </c>
      <c r="L38" s="14">
        <v>-6.0383157769090749E-2</v>
      </c>
      <c r="M38" s="14">
        <v>-3.2502531117860757E-2</v>
      </c>
      <c r="N38" s="14">
        <v>-3.7724770642201836E-3</v>
      </c>
      <c r="O38" s="14">
        <v>-0.12446583599478206</v>
      </c>
      <c r="P38" s="29">
        <v>-3.2092079084052032E-2</v>
      </c>
    </row>
    <row r="41" spans="1:17" ht="18.75" x14ac:dyDescent="0.3">
      <c r="A41" s="19">
        <v>2016</v>
      </c>
    </row>
    <row r="42" spans="1:17" ht="15" customHeight="1" x14ac:dyDescent="0.25">
      <c r="A42" s="282" t="s">
        <v>0</v>
      </c>
      <c r="B42" s="283"/>
      <c r="C42" s="284"/>
      <c r="D42" s="12">
        <v>42370</v>
      </c>
      <c r="E42" s="12">
        <v>42401</v>
      </c>
      <c r="F42" s="12">
        <v>42430</v>
      </c>
      <c r="G42" s="12">
        <v>42461</v>
      </c>
      <c r="H42" s="12">
        <v>42491</v>
      </c>
      <c r="I42" s="12">
        <v>42522</v>
      </c>
      <c r="J42" s="12">
        <v>42552</v>
      </c>
      <c r="K42" s="12">
        <v>42583</v>
      </c>
      <c r="L42" s="12">
        <v>42614</v>
      </c>
      <c r="M42" s="12">
        <v>42644</v>
      </c>
      <c r="N42" s="12">
        <v>42675</v>
      </c>
      <c r="O42" s="12">
        <v>42705</v>
      </c>
      <c r="P42" s="25" t="s">
        <v>1</v>
      </c>
    </row>
    <row r="43" spans="1:17" x14ac:dyDescent="0.25">
      <c r="A43" s="8" t="s">
        <v>2</v>
      </c>
      <c r="B43" s="8" t="s">
        <v>3</v>
      </c>
      <c r="C43" s="4" t="s">
        <v>4</v>
      </c>
      <c r="D43" s="5">
        <v>14718</v>
      </c>
      <c r="E43" s="5">
        <v>11539</v>
      </c>
      <c r="F43" s="5">
        <v>9686</v>
      </c>
      <c r="G43" s="20">
        <v>9222</v>
      </c>
      <c r="H43" s="20">
        <v>10379</v>
      </c>
      <c r="I43" s="20">
        <v>9785</v>
      </c>
      <c r="J43" s="20">
        <v>10948</v>
      </c>
      <c r="K43" s="20">
        <v>11229</v>
      </c>
      <c r="L43" s="20">
        <v>10647</v>
      </c>
      <c r="M43" s="20">
        <v>15464</v>
      </c>
      <c r="N43">
        <v>12428</v>
      </c>
      <c r="O43">
        <v>12444</v>
      </c>
      <c r="P43" s="26">
        <v>138489</v>
      </c>
      <c r="Q43" s="109"/>
    </row>
    <row r="44" spans="1:17" x14ac:dyDescent="0.25">
      <c r="A44" s="8"/>
      <c r="B44" s="8" t="s">
        <v>5</v>
      </c>
      <c r="C44" s="4" t="s">
        <v>4</v>
      </c>
      <c r="D44" s="5">
        <v>15141</v>
      </c>
      <c r="E44" s="5">
        <v>17767</v>
      </c>
      <c r="F44" s="5">
        <v>17340</v>
      </c>
      <c r="G44" s="20">
        <v>17585</v>
      </c>
      <c r="H44" s="20">
        <v>17523</v>
      </c>
      <c r="I44" s="20">
        <v>15141</v>
      </c>
      <c r="J44" s="20">
        <v>17319</v>
      </c>
      <c r="K44" s="20">
        <v>16858</v>
      </c>
      <c r="L44" s="20">
        <v>15500</v>
      </c>
      <c r="M44" s="20">
        <v>17638</v>
      </c>
      <c r="N44">
        <v>17883</v>
      </c>
      <c r="O44">
        <v>19817</v>
      </c>
      <c r="P44" s="26">
        <v>205528</v>
      </c>
      <c r="Q44" s="109"/>
    </row>
    <row r="45" spans="1:17" x14ac:dyDescent="0.25">
      <c r="A45" s="9"/>
      <c r="B45" s="10" t="s">
        <v>6</v>
      </c>
      <c r="C45" s="11"/>
      <c r="D45" s="7">
        <v>29859</v>
      </c>
      <c r="E45" s="7">
        <f>SUM(E43:E44)</f>
        <v>29306</v>
      </c>
      <c r="F45" s="7">
        <f>SUM(F43:F44)</f>
        <v>27026</v>
      </c>
      <c r="G45" s="7">
        <f>SUM(G43:G44)</f>
        <v>26807</v>
      </c>
      <c r="H45" s="7">
        <f>SUM(H43:H44)</f>
        <v>27902</v>
      </c>
      <c r="I45" s="7">
        <f t="shared" ref="I45:O45" si="7">SUM(I43:I44)</f>
        <v>24926</v>
      </c>
      <c r="J45" s="7">
        <f t="shared" si="7"/>
        <v>28267</v>
      </c>
      <c r="K45" s="7">
        <f t="shared" si="7"/>
        <v>28087</v>
      </c>
      <c r="L45" s="7">
        <f t="shared" si="7"/>
        <v>26147</v>
      </c>
      <c r="M45" s="7">
        <f t="shared" si="7"/>
        <v>33102</v>
      </c>
      <c r="N45" s="7">
        <f t="shared" si="7"/>
        <v>30311</v>
      </c>
      <c r="O45" s="7">
        <f t="shared" si="7"/>
        <v>32261</v>
      </c>
      <c r="P45" s="26">
        <v>344017</v>
      </c>
      <c r="Q45" s="109"/>
    </row>
    <row r="46" spans="1:17" x14ac:dyDescent="0.25">
      <c r="A46" s="8" t="s">
        <v>7</v>
      </c>
      <c r="B46" s="8" t="s">
        <v>3</v>
      </c>
      <c r="C46" s="4" t="s">
        <v>4</v>
      </c>
      <c r="D46" s="5">
        <v>1702</v>
      </c>
      <c r="E46" s="5">
        <v>1659</v>
      </c>
      <c r="F46" s="5">
        <v>1464</v>
      </c>
      <c r="G46" s="20">
        <v>1875</v>
      </c>
      <c r="H46" s="20">
        <v>2001</v>
      </c>
      <c r="I46" s="20">
        <v>1999</v>
      </c>
      <c r="J46" s="20">
        <v>784</v>
      </c>
      <c r="K46" s="20">
        <v>2370</v>
      </c>
      <c r="L46" s="20">
        <v>2143</v>
      </c>
      <c r="M46" s="20">
        <v>1654</v>
      </c>
      <c r="N46">
        <v>2311</v>
      </c>
      <c r="O46">
        <v>3073</v>
      </c>
      <c r="P46" s="26">
        <v>23035</v>
      </c>
      <c r="Q46" s="109"/>
    </row>
    <row r="47" spans="1:17" x14ac:dyDescent="0.25">
      <c r="A47" s="8"/>
      <c r="B47" s="8" t="s">
        <v>5</v>
      </c>
      <c r="C47" s="4" t="s">
        <v>4</v>
      </c>
      <c r="D47" s="5">
        <v>30253</v>
      </c>
      <c r="E47" s="5">
        <v>29069</v>
      </c>
      <c r="F47" s="5">
        <v>24100</v>
      </c>
      <c r="G47" s="20">
        <v>25839</v>
      </c>
      <c r="H47" s="20">
        <v>27066</v>
      </c>
      <c r="I47" s="20">
        <v>27383</v>
      </c>
      <c r="J47" s="20">
        <v>26232</v>
      </c>
      <c r="K47" s="20">
        <v>30958</v>
      </c>
      <c r="L47" s="20">
        <v>30913</v>
      </c>
      <c r="M47" s="20">
        <v>30151</v>
      </c>
      <c r="N47">
        <v>29715</v>
      </c>
      <c r="O47">
        <v>27576</v>
      </c>
      <c r="P47" s="26">
        <v>339254</v>
      </c>
      <c r="Q47" s="109"/>
    </row>
    <row r="48" spans="1:17" ht="15" customHeight="1" x14ac:dyDescent="0.25">
      <c r="A48" s="9"/>
      <c r="B48" s="10" t="s">
        <v>6</v>
      </c>
      <c r="C48" s="11"/>
      <c r="D48" s="7">
        <v>31955</v>
      </c>
      <c r="E48" s="7">
        <f>SUM(E46:E47)</f>
        <v>30728</v>
      </c>
      <c r="F48" s="7">
        <f>SUM(F46:F47)</f>
        <v>25564</v>
      </c>
      <c r="G48" s="7">
        <f>SUM(G46:G47)</f>
        <v>27714</v>
      </c>
      <c r="H48" s="7">
        <f>SUM(H46:H47)</f>
        <v>29067</v>
      </c>
      <c r="I48" s="7">
        <f t="shared" ref="I48:K48" si="8">SUM(I46:I47)</f>
        <v>29382</v>
      </c>
      <c r="J48" s="7">
        <f t="shared" si="8"/>
        <v>27016</v>
      </c>
      <c r="K48" s="7">
        <f t="shared" si="8"/>
        <v>33328</v>
      </c>
      <c r="L48" s="7">
        <f t="shared" ref="L48:N48" si="9">SUM(L46:L47)</f>
        <v>33056</v>
      </c>
      <c r="M48" s="7">
        <f t="shared" si="9"/>
        <v>31805</v>
      </c>
      <c r="N48" s="7">
        <f t="shared" si="9"/>
        <v>32026</v>
      </c>
      <c r="O48" s="7">
        <f t="shared" ref="O48" si="10">SUM(O46:O47)</f>
        <v>30649</v>
      </c>
      <c r="P48" s="26">
        <v>362289</v>
      </c>
      <c r="Q48" s="109"/>
    </row>
    <row r="49" spans="1:19" ht="15" customHeight="1" x14ac:dyDescent="0.25">
      <c r="A49" s="285" t="s">
        <v>95</v>
      </c>
      <c r="B49" s="286"/>
      <c r="C49" s="287"/>
      <c r="D49" s="6">
        <v>61814</v>
      </c>
      <c r="E49" s="6">
        <f>E45+E48</f>
        <v>60034</v>
      </c>
      <c r="F49" s="6">
        <f>F45+F48</f>
        <v>52590</v>
      </c>
      <c r="G49" s="6">
        <f>G45+G48</f>
        <v>54521</v>
      </c>
      <c r="H49" s="6">
        <f>H45+H48</f>
        <v>56969</v>
      </c>
      <c r="I49" s="6">
        <f t="shared" ref="I49:K49" si="11">I45+I48</f>
        <v>54308</v>
      </c>
      <c r="J49" s="6">
        <f t="shared" si="11"/>
        <v>55283</v>
      </c>
      <c r="K49" s="6">
        <f t="shared" si="11"/>
        <v>61415</v>
      </c>
      <c r="L49" s="6">
        <f t="shared" ref="L49:N49" si="12">L45+L48</f>
        <v>59203</v>
      </c>
      <c r="M49" s="6">
        <f t="shared" si="12"/>
        <v>64907</v>
      </c>
      <c r="N49" s="6">
        <f t="shared" si="12"/>
        <v>62337</v>
      </c>
      <c r="O49" s="6">
        <f t="shared" ref="O49" si="13">O45+O48</f>
        <v>62910</v>
      </c>
      <c r="P49" s="26">
        <v>706306</v>
      </c>
      <c r="Q49" s="109"/>
    </row>
    <row r="51" spans="1:19" ht="15" customHeight="1" x14ac:dyDescent="0.25">
      <c r="A51" s="282" t="s">
        <v>8</v>
      </c>
      <c r="B51" s="283"/>
      <c r="C51" s="284"/>
      <c r="D51" s="12">
        <v>42005</v>
      </c>
      <c r="E51" s="12">
        <v>42036</v>
      </c>
      <c r="F51" s="12">
        <v>42064</v>
      </c>
      <c r="G51" s="12">
        <v>42095</v>
      </c>
      <c r="H51" s="12">
        <v>42125</v>
      </c>
      <c r="I51" s="12">
        <v>42522</v>
      </c>
      <c r="J51" s="12">
        <v>42552</v>
      </c>
      <c r="K51" s="12">
        <v>42217</v>
      </c>
      <c r="L51" s="12">
        <v>42248</v>
      </c>
      <c r="M51" s="12">
        <v>42278</v>
      </c>
      <c r="N51" s="12">
        <v>42309</v>
      </c>
      <c r="O51" s="12">
        <v>42339</v>
      </c>
      <c r="P51" s="25" t="s">
        <v>1</v>
      </c>
    </row>
    <row r="52" spans="1:19" x14ac:dyDescent="0.25">
      <c r="A52" s="8" t="s">
        <v>2</v>
      </c>
      <c r="B52" s="8" t="s">
        <v>3</v>
      </c>
      <c r="C52" s="4" t="s">
        <v>4</v>
      </c>
      <c r="D52" s="13">
        <v>5.0085616438356163E-2</v>
      </c>
      <c r="E52" s="68">
        <v>5.2444363371032469E-2</v>
      </c>
      <c r="F52" s="90">
        <v>6.9330978140869956E-2</v>
      </c>
      <c r="G52" s="68">
        <f>(G43-G23)/G23</f>
        <v>8.8526912181303111E-2</v>
      </c>
      <c r="H52" s="68">
        <v>-0.10348103999308975</v>
      </c>
      <c r="I52" s="68">
        <v>-0.12084456424079065</v>
      </c>
      <c r="J52" s="68">
        <v>-0.13180015860428232</v>
      </c>
      <c r="K52" s="68">
        <v>-4.385217983651226E-2</v>
      </c>
      <c r="L52" s="68">
        <f>(L43-L23)/L23</f>
        <v>-0.26205988355974497</v>
      </c>
      <c r="M52" s="68">
        <f>(M43-M23)/M23</f>
        <v>0.15188081936685288</v>
      </c>
      <c r="N52" s="68">
        <f>(N43-N23)/N23</f>
        <v>-0.18755311498986729</v>
      </c>
      <c r="O52" s="68">
        <f>(O43-O23)/O23</f>
        <v>0.13426305715066994</v>
      </c>
      <c r="P52" s="29">
        <f>(P43-P23)/P23</f>
        <v>-3.6209392311332571E-2</v>
      </c>
    </row>
    <row r="53" spans="1:19" x14ac:dyDescent="0.25">
      <c r="A53" s="8"/>
      <c r="B53" s="8" t="s">
        <v>5</v>
      </c>
      <c r="C53" s="4" t="s">
        <v>4</v>
      </c>
      <c r="D53" s="13">
        <v>4.4350944957925229E-2</v>
      </c>
      <c r="E53" s="68">
        <v>-3.408720234859193E-2</v>
      </c>
      <c r="F53" s="90">
        <v>-0.11013034999486811</v>
      </c>
      <c r="G53" s="68">
        <f t="shared" ref="G53:G58" si="14">(G44-G24)/G24</f>
        <v>0.14567724281712163</v>
      </c>
      <c r="H53" s="68">
        <v>-0.115</v>
      </c>
      <c r="I53" s="68">
        <v>-9.3841642228739003E-2</v>
      </c>
      <c r="J53" s="68">
        <v>4.2747907760852549E-2</v>
      </c>
      <c r="K53" s="68">
        <v>7.4702683320384865E-3</v>
      </c>
      <c r="L53" s="68">
        <f t="shared" ref="L53:M58" si="15">(L44-L24)/L24</f>
        <v>-6.9195284469502818E-3</v>
      </c>
      <c r="M53" s="68">
        <f t="shared" si="15"/>
        <v>2.3085846867749421E-2</v>
      </c>
      <c r="N53" s="68">
        <f t="shared" ref="N53:O53" si="16">(N44-N24)/N24</f>
        <v>-1.4493552298027113E-2</v>
      </c>
      <c r="O53" s="68">
        <f t="shared" si="16"/>
        <v>0.1896386120782807</v>
      </c>
      <c r="P53" s="29">
        <f t="shared" ref="P53" si="17">(P44-P24)/P24</f>
        <v>1.4520294303951664E-3</v>
      </c>
    </row>
    <row r="54" spans="1:19" x14ac:dyDescent="0.25">
      <c r="A54" s="9"/>
      <c r="B54" s="10" t="s">
        <v>6</v>
      </c>
      <c r="C54" s="11"/>
      <c r="D54" s="15">
        <v>4.716981132075472E-2</v>
      </c>
      <c r="E54" s="15">
        <v>-1.7712378227399688E-3</v>
      </c>
      <c r="F54" s="15">
        <v>-5.318105381165919E-2</v>
      </c>
      <c r="G54" s="15">
        <f t="shared" si="14"/>
        <v>0.1253515805381806</v>
      </c>
      <c r="H54" s="15">
        <v>-0.11074991235618446</v>
      </c>
      <c r="I54" s="15">
        <v>-0.10463737921620749</v>
      </c>
      <c r="J54" s="15">
        <v>-3.2581539409288478E-2</v>
      </c>
      <c r="K54" s="15">
        <v>-1.3695262843698423E-2</v>
      </c>
      <c r="L54" s="15">
        <f t="shared" si="15"/>
        <v>-0.12947795978159543</v>
      </c>
      <c r="M54" s="15">
        <f t="shared" si="15"/>
        <v>7.9471710419044508E-2</v>
      </c>
      <c r="N54" s="15">
        <f t="shared" ref="N54:O54" si="18">(N45-N25)/N25</f>
        <v>-9.3651885297371645E-2</v>
      </c>
      <c r="O54" s="15">
        <f t="shared" si="18"/>
        <v>0.16764993304136958</v>
      </c>
      <c r="P54" s="29">
        <f t="shared" ref="P54" si="19">(P45-P25)/P25</f>
        <v>-1.405758307014175E-2</v>
      </c>
    </row>
    <row r="55" spans="1:19" x14ac:dyDescent="0.25">
      <c r="A55" s="8" t="s">
        <v>7</v>
      </c>
      <c r="B55" s="8" t="s">
        <v>3</v>
      </c>
      <c r="C55" s="4" t="s">
        <v>4</v>
      </c>
      <c r="D55" s="13">
        <v>0.34972244250594764</v>
      </c>
      <c r="E55" s="68">
        <v>0.12857142857142856</v>
      </c>
      <c r="F55" s="90">
        <v>-0.19692814042786616</v>
      </c>
      <c r="G55" s="68">
        <f t="shared" si="14"/>
        <v>0.38580931263858093</v>
      </c>
      <c r="H55" s="68">
        <v>-0.20183486238532111</v>
      </c>
      <c r="I55" s="68">
        <v>0.26438962681846934</v>
      </c>
      <c r="J55" s="68">
        <v>-0.4637482900136799</v>
      </c>
      <c r="K55" s="68">
        <v>0.26837060702875398</v>
      </c>
      <c r="L55" s="68">
        <f t="shared" si="15"/>
        <v>0.24448315911730545</v>
      </c>
      <c r="M55" s="68">
        <f t="shared" si="15"/>
        <v>-0.32434640522875818</v>
      </c>
      <c r="N55" s="68">
        <f t="shared" ref="N55:O55" si="20">(N46-N26)/N26</f>
        <v>0.64601139601139601</v>
      </c>
      <c r="O55" s="68">
        <f t="shared" si="20"/>
        <v>0.55516194331983804</v>
      </c>
      <c r="P55" s="29">
        <f t="shared" ref="P55" si="21">(P46-P26)/P26</f>
        <v>0.10294469715106536</v>
      </c>
    </row>
    <row r="56" spans="1:19" x14ac:dyDescent="0.25">
      <c r="A56" s="8"/>
      <c r="B56" s="8" t="s">
        <v>5</v>
      </c>
      <c r="C56" s="4" t="s">
        <v>4</v>
      </c>
      <c r="D56" s="13">
        <v>-3.8524860059269013E-3</v>
      </c>
      <c r="E56" s="68">
        <v>9.818662636947488E-2</v>
      </c>
      <c r="F56" s="90">
        <v>-8.3475945997337903E-2</v>
      </c>
      <c r="G56" s="68">
        <f t="shared" si="14"/>
        <v>-3.05042773525439E-2</v>
      </c>
      <c r="H56" s="68">
        <v>-5.9064835737875888E-2</v>
      </c>
      <c r="I56" s="68">
        <v>-4.6888630415818549E-3</v>
      </c>
      <c r="J56" s="68">
        <v>-9.2497146217440929E-2</v>
      </c>
      <c r="K56" s="68">
        <v>3.7744703673907212E-2</v>
      </c>
      <c r="L56" s="68">
        <f t="shared" si="15"/>
        <v>-9.7382836275106514E-3</v>
      </c>
      <c r="M56" s="68">
        <f t="shared" si="15"/>
        <v>-5.387849880758127E-2</v>
      </c>
      <c r="N56" s="68">
        <f t="shared" ref="N56:O56" si="22">(N47-N27)/N27</f>
        <v>-0.10011810665939856</v>
      </c>
      <c r="O56" s="68">
        <f t="shared" si="22"/>
        <v>-4.2067599958314515E-2</v>
      </c>
      <c r="P56" s="29">
        <f t="shared" ref="P56" si="23">(P47-P27)/P27</f>
        <v>-2.9865769892878997E-2</v>
      </c>
    </row>
    <row r="57" spans="1:19" x14ac:dyDescent="0.25">
      <c r="A57" s="9"/>
      <c r="B57" s="10" t="s">
        <v>6</v>
      </c>
      <c r="C57" s="11"/>
      <c r="D57" s="15">
        <v>1.0243115930574436E-2</v>
      </c>
      <c r="E57" s="15">
        <v>9.9785254115962771E-2</v>
      </c>
      <c r="F57" s="15">
        <v>-9.0831495838964368E-2</v>
      </c>
      <c r="G57" s="15">
        <f t="shared" si="14"/>
        <v>-1.0391001606855918E-2</v>
      </c>
      <c r="H57" s="15">
        <v>-7.0510360706062938E-2</v>
      </c>
      <c r="I57" s="15">
        <v>9.9336610181143224E-3</v>
      </c>
      <c r="J57" s="15">
        <v>-0.11036844358104771</v>
      </c>
      <c r="K57" s="15">
        <v>5.1403342794071272E-2</v>
      </c>
      <c r="L57" s="15">
        <f t="shared" si="15"/>
        <v>3.5520204013479461E-3</v>
      </c>
      <c r="M57" s="15">
        <f t="shared" si="15"/>
        <v>-7.3172863970159693E-2</v>
      </c>
      <c r="N57" s="15">
        <f t="shared" ref="N57:O57" si="24">(N48-N28)/N28</f>
        <v>-6.9687726942628897E-2</v>
      </c>
      <c r="O57" s="15">
        <f t="shared" si="24"/>
        <v>-3.705750414458928E-3</v>
      </c>
      <c r="P57" s="29">
        <f t="shared" ref="P57" si="25">(P48-P28)/P28</f>
        <v>-2.23809510959758E-2</v>
      </c>
    </row>
    <row r="58" spans="1:19" x14ac:dyDescent="0.25">
      <c r="A58" s="285" t="s">
        <v>95</v>
      </c>
      <c r="B58" s="286"/>
      <c r="C58" s="287"/>
      <c r="D58" s="14">
        <v>2.7749605120957685E-2</v>
      </c>
      <c r="E58" s="14">
        <v>4.7750357778631014E-2</v>
      </c>
      <c r="F58" s="14">
        <v>-7.1864741802266069E-2</v>
      </c>
      <c r="G58" s="14">
        <f t="shared" si="14"/>
        <v>5.2000926176050628E-2</v>
      </c>
      <c r="H58" s="14">
        <v>-9.0663857364044115E-2</v>
      </c>
      <c r="I58" s="14">
        <v>-4.6090072367034357E-2</v>
      </c>
      <c r="J58" s="14">
        <v>-7.2226883705319683E-2</v>
      </c>
      <c r="K58" s="14">
        <v>2.0602455679797963E-2</v>
      </c>
      <c r="L58" s="14">
        <f t="shared" si="15"/>
        <v>-5.9896784438269152E-2</v>
      </c>
      <c r="M58" s="14">
        <f t="shared" si="15"/>
        <v>-1.1387944168295347E-3</v>
      </c>
      <c r="N58" s="14">
        <f t="shared" ref="N58:O58" si="26">(N49-N29)/N29</f>
        <v>-8.1496434254729772E-2</v>
      </c>
      <c r="O58" s="14">
        <f t="shared" si="26"/>
        <v>7.737361282367447E-2</v>
      </c>
      <c r="P58" s="29">
        <f t="shared" ref="P58" si="27">(P49-P29)/P29</f>
        <v>-1.8344556326919201E-2</v>
      </c>
    </row>
    <row r="61" spans="1:19" ht="18.75" x14ac:dyDescent="0.3">
      <c r="A61" s="19">
        <v>2017</v>
      </c>
    </row>
    <row r="62" spans="1:19" x14ac:dyDescent="0.25">
      <c r="A62" s="282" t="s">
        <v>0</v>
      </c>
      <c r="B62" s="283"/>
      <c r="C62" s="284"/>
      <c r="D62" s="12">
        <v>42736</v>
      </c>
      <c r="E62" s="12">
        <v>42767</v>
      </c>
      <c r="F62" s="12">
        <v>42795</v>
      </c>
      <c r="G62" s="12">
        <v>42826</v>
      </c>
      <c r="H62" s="12">
        <v>42856</v>
      </c>
      <c r="I62" s="12">
        <v>42887</v>
      </c>
      <c r="J62" s="12">
        <v>42917</v>
      </c>
      <c r="K62" s="12">
        <v>42948</v>
      </c>
      <c r="L62" s="12">
        <v>42979</v>
      </c>
      <c r="M62" s="12">
        <v>43009</v>
      </c>
      <c r="N62" s="12">
        <v>43040</v>
      </c>
      <c r="O62" s="12">
        <v>43070</v>
      </c>
      <c r="P62" s="25" t="s">
        <v>1</v>
      </c>
      <c r="Q62" s="12">
        <v>43313</v>
      </c>
      <c r="R62" s="12">
        <v>43344</v>
      </c>
      <c r="S62" s="12">
        <v>43374</v>
      </c>
    </row>
    <row r="63" spans="1:19" x14ac:dyDescent="0.25">
      <c r="A63" s="8" t="s">
        <v>2</v>
      </c>
      <c r="B63" s="8" t="s">
        <v>3</v>
      </c>
      <c r="C63" s="4" t="s">
        <v>4</v>
      </c>
      <c r="D63" s="5">
        <v>11614</v>
      </c>
      <c r="E63" s="5">
        <v>10758</v>
      </c>
      <c r="F63" s="5">
        <v>10255</v>
      </c>
      <c r="G63" s="20">
        <v>9181</v>
      </c>
      <c r="H63" s="20">
        <v>8389</v>
      </c>
      <c r="I63" s="20">
        <v>9061</v>
      </c>
      <c r="J63" s="20">
        <v>10063</v>
      </c>
      <c r="K63" s="20">
        <v>14495</v>
      </c>
      <c r="L63" s="20">
        <v>9807</v>
      </c>
      <c r="M63" s="20">
        <v>12259</v>
      </c>
      <c r="N63" s="17">
        <v>10907</v>
      </c>
      <c r="O63" s="17">
        <v>13283</v>
      </c>
      <c r="P63" s="26">
        <v>130072</v>
      </c>
      <c r="Q63" s="20">
        <f>SUM(J63:K63)</f>
        <v>24558</v>
      </c>
      <c r="R63" s="20">
        <f>SUM(J63:L63)</f>
        <v>34365</v>
      </c>
      <c r="S63" s="20">
        <f>SUM(J63:M63)</f>
        <v>46624</v>
      </c>
    </row>
    <row r="64" spans="1:19" x14ac:dyDescent="0.25">
      <c r="A64" s="8"/>
      <c r="B64" s="8" t="s">
        <v>5</v>
      </c>
      <c r="C64" s="4" t="s">
        <v>4</v>
      </c>
      <c r="D64" s="5">
        <v>16300</v>
      </c>
      <c r="E64" s="5">
        <v>17959</v>
      </c>
      <c r="F64" s="5">
        <v>18061</v>
      </c>
      <c r="G64" s="20">
        <v>19839</v>
      </c>
      <c r="H64" s="20">
        <v>19505</v>
      </c>
      <c r="I64" s="20">
        <v>18165</v>
      </c>
      <c r="J64" s="20">
        <v>19687</v>
      </c>
      <c r="K64" s="20">
        <v>17877</v>
      </c>
      <c r="L64" s="20">
        <v>19116</v>
      </c>
      <c r="M64" s="20">
        <v>20857</v>
      </c>
      <c r="N64" s="17">
        <v>20278</v>
      </c>
      <c r="O64" s="17">
        <v>20052</v>
      </c>
      <c r="P64" s="26">
        <v>227696</v>
      </c>
      <c r="Q64" s="20">
        <f t="shared" ref="Q64:Q69" si="28">SUM(J64:K64)</f>
        <v>37564</v>
      </c>
      <c r="R64" s="20">
        <f t="shared" ref="R64:R69" si="29">SUM(J64:L64)</f>
        <v>56680</v>
      </c>
      <c r="S64" s="20">
        <f t="shared" ref="S64:S69" si="30">SUM(J64:M64)</f>
        <v>77537</v>
      </c>
    </row>
    <row r="65" spans="1:19" x14ac:dyDescent="0.25">
      <c r="A65" s="9"/>
      <c r="B65" s="10" t="s">
        <v>6</v>
      </c>
      <c r="C65" s="11"/>
      <c r="D65" s="7">
        <f>SUM(D63:D64)</f>
        <v>27914</v>
      </c>
      <c r="E65" s="7">
        <f>SUM(E63:E64)</f>
        <v>28717</v>
      </c>
      <c r="F65" s="7">
        <f>SUM(F63:F64)</f>
        <v>28316</v>
      </c>
      <c r="G65" s="7">
        <f>SUM(G63:G64)</f>
        <v>29020</v>
      </c>
      <c r="H65" s="7">
        <f>SUM(H63:H64)</f>
        <v>27894</v>
      </c>
      <c r="I65" s="7">
        <f t="shared" ref="I65:O65" si="31">SUM(I63:I64)</f>
        <v>27226</v>
      </c>
      <c r="J65" s="7">
        <f t="shared" si="31"/>
        <v>29750</v>
      </c>
      <c r="K65" s="7">
        <v>32372</v>
      </c>
      <c r="L65" s="7">
        <f t="shared" si="31"/>
        <v>28923</v>
      </c>
      <c r="M65" s="7">
        <f t="shared" si="31"/>
        <v>33116</v>
      </c>
      <c r="N65" s="7">
        <f t="shared" si="31"/>
        <v>31185</v>
      </c>
      <c r="O65" s="7">
        <f t="shared" si="31"/>
        <v>33335</v>
      </c>
      <c r="P65" s="26">
        <v>357768</v>
      </c>
      <c r="Q65" s="20">
        <f t="shared" si="28"/>
        <v>62122</v>
      </c>
      <c r="R65" s="20">
        <f t="shared" si="29"/>
        <v>91045</v>
      </c>
      <c r="S65" s="20">
        <f t="shared" si="30"/>
        <v>124161</v>
      </c>
    </row>
    <row r="66" spans="1:19" x14ac:dyDescent="0.25">
      <c r="A66" s="8" t="s">
        <v>7</v>
      </c>
      <c r="B66" s="8" t="s">
        <v>3</v>
      </c>
      <c r="C66" s="4" t="s">
        <v>4</v>
      </c>
      <c r="D66" s="5">
        <v>1885</v>
      </c>
      <c r="E66" s="5">
        <v>2405</v>
      </c>
      <c r="F66" s="5">
        <v>2664</v>
      </c>
      <c r="G66" s="20">
        <v>1507</v>
      </c>
      <c r="H66" s="20">
        <v>1846</v>
      </c>
      <c r="I66" s="20">
        <v>2919</v>
      </c>
      <c r="J66" s="20">
        <v>1358</v>
      </c>
      <c r="K66" s="20">
        <v>1424</v>
      </c>
      <c r="L66" s="20">
        <v>1405</v>
      </c>
      <c r="M66" s="20">
        <v>3107</v>
      </c>
      <c r="N66" s="17">
        <v>3093</v>
      </c>
      <c r="O66" s="17">
        <v>1873</v>
      </c>
      <c r="P66" s="26">
        <v>25486</v>
      </c>
      <c r="Q66" s="20">
        <f t="shared" si="28"/>
        <v>2782</v>
      </c>
      <c r="R66" s="20">
        <f t="shared" si="29"/>
        <v>4187</v>
      </c>
      <c r="S66" s="20">
        <f t="shared" si="30"/>
        <v>7294</v>
      </c>
    </row>
    <row r="67" spans="1:19" x14ac:dyDescent="0.25">
      <c r="A67" s="8"/>
      <c r="B67" s="8" t="s">
        <v>5</v>
      </c>
      <c r="C67" s="4" t="s">
        <v>4</v>
      </c>
      <c r="D67" s="5">
        <v>30170</v>
      </c>
      <c r="E67" s="5">
        <v>25202</v>
      </c>
      <c r="F67" s="5">
        <v>27724</v>
      </c>
      <c r="G67" s="20">
        <v>27487</v>
      </c>
      <c r="H67" s="20">
        <v>29057</v>
      </c>
      <c r="I67" s="20">
        <v>27916</v>
      </c>
      <c r="J67" s="20">
        <v>30302</v>
      </c>
      <c r="K67" s="20">
        <v>30870</v>
      </c>
      <c r="L67" s="20">
        <v>32261</v>
      </c>
      <c r="M67" s="20">
        <v>29742</v>
      </c>
      <c r="N67" s="17">
        <v>33555</v>
      </c>
      <c r="O67" s="17">
        <v>32508</v>
      </c>
      <c r="P67" s="26">
        <v>356808</v>
      </c>
      <c r="Q67" s="20">
        <f t="shared" si="28"/>
        <v>61172</v>
      </c>
      <c r="R67" s="20">
        <f t="shared" si="29"/>
        <v>93433</v>
      </c>
      <c r="S67" s="20">
        <f t="shared" si="30"/>
        <v>123175</v>
      </c>
    </row>
    <row r="68" spans="1:19" x14ac:dyDescent="0.25">
      <c r="A68" s="9"/>
      <c r="B68" s="10" t="s">
        <v>6</v>
      </c>
      <c r="C68" s="11"/>
      <c r="D68" s="7">
        <f>SUM(D66:D67)</f>
        <v>32055</v>
      </c>
      <c r="E68" s="7">
        <f>SUM(E66:E67)</f>
        <v>27607</v>
      </c>
      <c r="F68" s="7">
        <f>SUM(F66:F67)</f>
        <v>30388</v>
      </c>
      <c r="G68" s="7">
        <f>SUM(G66:G67)</f>
        <v>28994</v>
      </c>
      <c r="H68" s="7">
        <f>SUM(H66:H67)</f>
        <v>30903</v>
      </c>
      <c r="I68" s="7">
        <f t="shared" ref="I68:O68" si="32">SUM(I66:I67)</f>
        <v>30835</v>
      </c>
      <c r="J68" s="7">
        <f t="shared" si="32"/>
        <v>31660</v>
      </c>
      <c r="K68" s="7">
        <v>32294</v>
      </c>
      <c r="L68" s="7">
        <f t="shared" si="32"/>
        <v>33666</v>
      </c>
      <c r="M68" s="7">
        <f t="shared" si="32"/>
        <v>32849</v>
      </c>
      <c r="N68" s="7">
        <f t="shared" si="32"/>
        <v>36648</v>
      </c>
      <c r="O68" s="7">
        <f t="shared" si="32"/>
        <v>34381</v>
      </c>
      <c r="P68" s="26">
        <v>382294</v>
      </c>
      <c r="Q68" s="20">
        <f t="shared" si="28"/>
        <v>63954</v>
      </c>
      <c r="R68" s="20">
        <f t="shared" si="29"/>
        <v>97620</v>
      </c>
      <c r="S68" s="20">
        <f t="shared" si="30"/>
        <v>130469</v>
      </c>
    </row>
    <row r="69" spans="1:19" x14ac:dyDescent="0.25">
      <c r="A69" s="285" t="s">
        <v>95</v>
      </c>
      <c r="B69" s="286"/>
      <c r="C69" s="287"/>
      <c r="D69" s="6">
        <f>D65+D68</f>
        <v>59969</v>
      </c>
      <c r="E69" s="6">
        <f>E65+E68</f>
        <v>56324</v>
      </c>
      <c r="F69" s="6">
        <f>F65+F68</f>
        <v>58704</v>
      </c>
      <c r="G69" s="6">
        <f>G65+G68</f>
        <v>58014</v>
      </c>
      <c r="H69" s="6">
        <f>H65+H68</f>
        <v>58797</v>
      </c>
      <c r="I69" s="6">
        <f t="shared" ref="I69:O69" si="33">I65+I68</f>
        <v>58061</v>
      </c>
      <c r="J69" s="6">
        <f t="shared" si="33"/>
        <v>61410</v>
      </c>
      <c r="K69" s="6">
        <v>64666</v>
      </c>
      <c r="L69" s="6">
        <f t="shared" si="33"/>
        <v>62589</v>
      </c>
      <c r="M69" s="6">
        <f t="shared" si="33"/>
        <v>65965</v>
      </c>
      <c r="N69" s="6">
        <f t="shared" si="33"/>
        <v>67833</v>
      </c>
      <c r="O69" s="6">
        <f t="shared" si="33"/>
        <v>67716</v>
      </c>
      <c r="P69" s="26">
        <v>740062</v>
      </c>
      <c r="Q69" s="20">
        <f t="shared" si="28"/>
        <v>126076</v>
      </c>
      <c r="R69" s="20">
        <f t="shared" si="29"/>
        <v>188665</v>
      </c>
      <c r="S69" s="20">
        <f t="shared" si="30"/>
        <v>254630</v>
      </c>
    </row>
    <row r="70" spans="1:19" x14ac:dyDescent="0.25">
      <c r="R70"/>
      <c r="S70"/>
    </row>
    <row r="71" spans="1:19" x14ac:dyDescent="0.25">
      <c r="A71" s="282" t="s">
        <v>8</v>
      </c>
      <c r="B71" s="283"/>
      <c r="C71" s="284"/>
      <c r="D71" s="12">
        <v>42370</v>
      </c>
      <c r="E71" s="12">
        <v>42401</v>
      </c>
      <c r="F71" s="12">
        <v>42430</v>
      </c>
      <c r="G71" s="12">
        <v>42461</v>
      </c>
      <c r="H71" s="12">
        <v>42491</v>
      </c>
      <c r="I71" s="12">
        <v>42522</v>
      </c>
      <c r="J71" s="12">
        <v>42552</v>
      </c>
      <c r="K71" s="12">
        <v>42583</v>
      </c>
      <c r="L71" s="12">
        <v>42614</v>
      </c>
      <c r="M71" s="12">
        <v>42644</v>
      </c>
      <c r="N71" s="12">
        <v>42675</v>
      </c>
      <c r="O71" s="12">
        <v>42705</v>
      </c>
      <c r="P71" s="25" t="s">
        <v>1</v>
      </c>
      <c r="R71"/>
      <c r="S71"/>
    </row>
    <row r="72" spans="1:19" x14ac:dyDescent="0.25">
      <c r="A72" s="8" t="s">
        <v>2</v>
      </c>
      <c r="B72" s="8" t="s">
        <v>3</v>
      </c>
      <c r="C72" s="4" t="s">
        <v>4</v>
      </c>
      <c r="D72" s="68">
        <f t="shared" ref="D72:H74" si="34">(D63-D43)/D43</f>
        <v>-0.21089821986682974</v>
      </c>
      <c r="E72" s="68">
        <f t="shared" si="34"/>
        <v>-6.7683508102955189E-2</v>
      </c>
      <c r="F72" s="68">
        <f t="shared" si="34"/>
        <v>5.8744579805905431E-2</v>
      </c>
      <c r="G72" s="68">
        <f t="shared" si="34"/>
        <v>-4.4458902624159614E-3</v>
      </c>
      <c r="H72" s="68">
        <f t="shared" si="34"/>
        <v>-0.19173330764042779</v>
      </c>
      <c r="I72" s="68">
        <f t="shared" ref="I72:J72" si="35">(I63-I43)/I43</f>
        <v>-7.3990802248339288E-2</v>
      </c>
      <c r="J72" s="68">
        <f t="shared" si="35"/>
        <v>-8.0836682499086585E-2</v>
      </c>
      <c r="K72" s="68">
        <f t="shared" ref="K72:O72" si="36">(K63-K43)/K43</f>
        <v>0.29085403864992432</v>
      </c>
      <c r="L72" s="68">
        <f t="shared" si="36"/>
        <v>-7.8895463510848127E-2</v>
      </c>
      <c r="M72" s="68">
        <f t="shared" si="36"/>
        <v>-0.20725556130367304</v>
      </c>
      <c r="N72" s="68">
        <f t="shared" si="36"/>
        <v>-0.12238493723849372</v>
      </c>
      <c r="O72" s="68">
        <f t="shared" si="36"/>
        <v>6.7422050787528123E-2</v>
      </c>
      <c r="P72" s="29">
        <f>(P63-P43)/P43</f>
        <v>-6.0777390262042472E-2</v>
      </c>
      <c r="R72"/>
      <c r="S72"/>
    </row>
    <row r="73" spans="1:19" x14ac:dyDescent="0.25">
      <c r="A73" s="8"/>
      <c r="B73" s="8" t="s">
        <v>5</v>
      </c>
      <c r="C73" s="4" t="s">
        <v>4</v>
      </c>
      <c r="D73" s="68">
        <f t="shared" si="34"/>
        <v>7.6547123703850473E-2</v>
      </c>
      <c r="E73" s="68">
        <f t="shared" si="34"/>
        <v>1.0806551471829797E-2</v>
      </c>
      <c r="F73" s="68">
        <f t="shared" si="34"/>
        <v>4.1580161476355251E-2</v>
      </c>
      <c r="G73" s="68">
        <f t="shared" si="34"/>
        <v>0.12817742394085868</v>
      </c>
      <c r="H73" s="68">
        <f t="shared" si="34"/>
        <v>0.11310848598984193</v>
      </c>
      <c r="I73" s="68">
        <f t="shared" ref="I73:J73" si="37">(I64-I44)/I44</f>
        <v>0.19972260748959778</v>
      </c>
      <c r="J73" s="68">
        <f t="shared" si="37"/>
        <v>0.13672844852474161</v>
      </c>
      <c r="K73" s="68">
        <f t="shared" ref="K73:O73" si="38">(K64-K44)/K44</f>
        <v>6.0446079012931545E-2</v>
      </c>
      <c r="L73" s="68">
        <f t="shared" si="38"/>
        <v>0.23329032258064517</v>
      </c>
      <c r="M73" s="68">
        <f t="shared" si="38"/>
        <v>0.1825036852250822</v>
      </c>
      <c r="N73" s="68">
        <f t="shared" si="38"/>
        <v>0.13392607504333726</v>
      </c>
      <c r="O73" s="68">
        <f t="shared" si="38"/>
        <v>1.1858505323711965E-2</v>
      </c>
      <c r="P73" s="29">
        <f t="shared" ref="P73:P78" si="39">(P64-P44)/P44</f>
        <v>0.10785878323148185</v>
      </c>
      <c r="R73"/>
      <c r="S73"/>
    </row>
    <row r="74" spans="1:19" x14ac:dyDescent="0.25">
      <c r="A74" s="9"/>
      <c r="B74" s="10" t="s">
        <v>6</v>
      </c>
      <c r="C74" s="11"/>
      <c r="D74" s="15">
        <f t="shared" si="34"/>
        <v>-6.5139488931310496E-2</v>
      </c>
      <c r="E74" s="15">
        <f t="shared" si="34"/>
        <v>-2.0098273391114446E-2</v>
      </c>
      <c r="F74" s="15">
        <f t="shared" si="34"/>
        <v>4.7731813808924738E-2</v>
      </c>
      <c r="G74" s="15">
        <f t="shared" si="34"/>
        <v>8.2553064498078865E-2</v>
      </c>
      <c r="H74" s="15">
        <f t="shared" si="34"/>
        <v>-2.867177980073113E-4</v>
      </c>
      <c r="I74" s="15">
        <f t="shared" ref="I74:J74" si="40">(I65-I45)/I45</f>
        <v>9.2273128460242312E-2</v>
      </c>
      <c r="J74" s="15">
        <f t="shared" si="40"/>
        <v>5.2464003962217426E-2</v>
      </c>
      <c r="K74" s="15">
        <f t="shared" ref="K74:O74" si="41">(K65-K45)/K45</f>
        <v>0.15256168334104747</v>
      </c>
      <c r="L74" s="15">
        <f t="shared" si="41"/>
        <v>0.10616896775920756</v>
      </c>
      <c r="M74" s="15">
        <f t="shared" si="41"/>
        <v>4.2293517008035766E-4</v>
      </c>
      <c r="N74" s="15">
        <f t="shared" si="41"/>
        <v>2.8834416548447758E-2</v>
      </c>
      <c r="O74" s="15">
        <f t="shared" si="41"/>
        <v>3.3290970521682527E-2</v>
      </c>
      <c r="P74" s="29">
        <f t="shared" si="39"/>
        <v>3.9971861855664106E-2</v>
      </c>
      <c r="R74"/>
      <c r="S74"/>
    </row>
    <row r="75" spans="1:19" x14ac:dyDescent="0.25">
      <c r="A75" s="8" t="s">
        <v>7</v>
      </c>
      <c r="B75" s="8" t="s">
        <v>3</v>
      </c>
      <c r="C75" s="4" t="s">
        <v>4</v>
      </c>
      <c r="D75" s="68">
        <f t="shared" ref="D75:H78" si="42">(D66-D46)/D46</f>
        <v>0.10752056404230317</v>
      </c>
      <c r="E75" s="68">
        <f t="shared" si="42"/>
        <v>0.44966847498493068</v>
      </c>
      <c r="F75" s="68">
        <f t="shared" si="42"/>
        <v>0.81967213114754101</v>
      </c>
      <c r="G75" s="68">
        <f t="shared" si="42"/>
        <v>-0.19626666666666667</v>
      </c>
      <c r="H75" s="68">
        <f t="shared" si="42"/>
        <v>-7.7461269365317345E-2</v>
      </c>
      <c r="I75" s="68">
        <f t="shared" ref="I75:J75" si="43">(I66-I46)/I46</f>
        <v>0.46023011505752875</v>
      </c>
      <c r="J75" s="68">
        <f t="shared" si="43"/>
        <v>0.7321428571428571</v>
      </c>
      <c r="K75" s="68">
        <f t="shared" ref="K75:O75" si="44">(K66-K46)/K46</f>
        <v>-0.39915611814345991</v>
      </c>
      <c r="L75" s="68">
        <f t="shared" si="44"/>
        <v>-0.34437704153056464</v>
      </c>
      <c r="M75" s="68">
        <f t="shared" si="44"/>
        <v>0.87847642079806532</v>
      </c>
      <c r="N75" s="68">
        <f t="shared" si="44"/>
        <v>0.33838165296408479</v>
      </c>
      <c r="O75" s="68">
        <f t="shared" si="44"/>
        <v>-0.39049788480312397</v>
      </c>
      <c r="P75" s="29">
        <f t="shared" si="39"/>
        <v>0.10640329932711091</v>
      </c>
      <c r="R75"/>
      <c r="S75"/>
    </row>
    <row r="76" spans="1:19" x14ac:dyDescent="0.25">
      <c r="A76" s="8"/>
      <c r="B76" s="8" t="s">
        <v>5</v>
      </c>
      <c r="C76" s="4" t="s">
        <v>4</v>
      </c>
      <c r="D76" s="68">
        <f t="shared" si="42"/>
        <v>-2.7435295673156382E-3</v>
      </c>
      <c r="E76" s="68">
        <f t="shared" si="42"/>
        <v>-0.13302831194743542</v>
      </c>
      <c r="F76" s="68">
        <f t="shared" si="42"/>
        <v>0.15037344398340249</v>
      </c>
      <c r="G76" s="68">
        <f t="shared" si="42"/>
        <v>6.3779558032431599E-2</v>
      </c>
      <c r="H76" s="68">
        <f t="shared" si="42"/>
        <v>7.3560925145939551E-2</v>
      </c>
      <c r="I76" s="68">
        <f t="shared" ref="I76:J76" si="45">(I67-I47)/I47</f>
        <v>1.9464631340612788E-2</v>
      </c>
      <c r="J76" s="68">
        <f t="shared" si="45"/>
        <v>0.15515401036901494</v>
      </c>
      <c r="K76" s="68">
        <f t="shared" ref="K76:O76" si="46">(K67-K47)/K47</f>
        <v>-2.8425608889463142E-3</v>
      </c>
      <c r="L76" s="68">
        <f t="shared" si="46"/>
        <v>4.3606249797819685E-2</v>
      </c>
      <c r="M76" s="68">
        <f t="shared" si="46"/>
        <v>-1.3565055885376936E-2</v>
      </c>
      <c r="N76" s="68">
        <f t="shared" si="46"/>
        <v>0.12922766279656739</v>
      </c>
      <c r="O76" s="68">
        <f t="shared" si="46"/>
        <v>0.17885117493472585</v>
      </c>
      <c r="P76" s="29">
        <f t="shared" si="39"/>
        <v>5.1742941866566056E-2</v>
      </c>
      <c r="R76"/>
      <c r="S76"/>
    </row>
    <row r="77" spans="1:19" x14ac:dyDescent="0.25">
      <c r="A77" s="9"/>
      <c r="B77" s="10" t="s">
        <v>6</v>
      </c>
      <c r="C77" s="11"/>
      <c r="D77" s="15">
        <f t="shared" si="42"/>
        <v>3.1294007197621657E-3</v>
      </c>
      <c r="E77" s="15">
        <f t="shared" si="42"/>
        <v>-0.10156860192658163</v>
      </c>
      <c r="F77" s="15">
        <f t="shared" si="42"/>
        <v>0.18870286340165859</v>
      </c>
      <c r="G77" s="15">
        <f t="shared" si="42"/>
        <v>4.6186043155084074E-2</v>
      </c>
      <c r="H77" s="15">
        <f t="shared" si="42"/>
        <v>6.3164413252141602E-2</v>
      </c>
      <c r="I77" s="15">
        <f t="shared" ref="I77:J77" si="47">(I68-I48)/I48</f>
        <v>4.9452045470015658E-2</v>
      </c>
      <c r="J77" s="15">
        <f t="shared" si="47"/>
        <v>0.17189813443885105</v>
      </c>
      <c r="K77" s="15">
        <f t="shared" ref="K77:O77" si="48">(K68-K48)/K48</f>
        <v>-3.1024963994239079E-2</v>
      </c>
      <c r="L77" s="15">
        <f t="shared" si="48"/>
        <v>1.845353339787028E-2</v>
      </c>
      <c r="M77" s="15">
        <f t="shared" si="48"/>
        <v>3.2825027511397577E-2</v>
      </c>
      <c r="N77" s="15">
        <f t="shared" si="48"/>
        <v>0.14432023980515832</v>
      </c>
      <c r="O77" s="15">
        <f t="shared" si="48"/>
        <v>0.12176579986296453</v>
      </c>
      <c r="P77" s="29">
        <f t="shared" si="39"/>
        <v>5.5218347783123421E-2</v>
      </c>
      <c r="R77"/>
      <c r="S77"/>
    </row>
    <row r="78" spans="1:19" x14ac:dyDescent="0.25">
      <c r="A78" s="285" t="s">
        <v>95</v>
      </c>
      <c r="B78" s="286"/>
      <c r="C78" s="287"/>
      <c r="D78" s="14">
        <f t="shared" si="42"/>
        <v>-2.9847607338143463E-2</v>
      </c>
      <c r="E78" s="14">
        <f t="shared" si="42"/>
        <v>-6.1798314288569814E-2</v>
      </c>
      <c r="F78" s="14">
        <f t="shared" si="42"/>
        <v>0.11625784369652026</v>
      </c>
      <c r="G78" s="14">
        <f t="shared" si="42"/>
        <v>6.4067056730434141E-2</v>
      </c>
      <c r="H78" s="14">
        <f t="shared" si="42"/>
        <v>3.2087626603942494E-2</v>
      </c>
      <c r="I78" s="14">
        <f t="shared" ref="I78:J78" si="49">(I69-I49)/I49</f>
        <v>6.9105840760109005E-2</v>
      </c>
      <c r="J78" s="14">
        <f t="shared" si="49"/>
        <v>0.11082973065861115</v>
      </c>
      <c r="K78" s="14">
        <f t="shared" ref="K78:O78" si="50">(K69-K49)/K49</f>
        <v>5.293495074493202E-2</v>
      </c>
      <c r="L78" s="14">
        <f t="shared" si="50"/>
        <v>5.7193047649612354E-2</v>
      </c>
      <c r="M78" s="14">
        <f t="shared" si="50"/>
        <v>1.6300244965874251E-2</v>
      </c>
      <c r="N78" s="14">
        <f t="shared" si="50"/>
        <v>8.8165936763078101E-2</v>
      </c>
      <c r="O78" s="14">
        <f t="shared" si="50"/>
        <v>7.6394849785407726E-2</v>
      </c>
      <c r="P78" s="29">
        <f t="shared" si="39"/>
        <v>4.7792316644627117E-2</v>
      </c>
      <c r="R78"/>
      <c r="S78"/>
    </row>
    <row r="79" spans="1:19" x14ac:dyDescent="0.25">
      <c r="R79"/>
      <c r="S79"/>
    </row>
    <row r="80" spans="1:19" x14ac:dyDescent="0.25">
      <c r="R80"/>
      <c r="S80"/>
    </row>
    <row r="81" spans="1:19" ht="18.75" x14ac:dyDescent="0.3">
      <c r="A81" s="19">
        <v>2018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R81"/>
      <c r="S81"/>
    </row>
    <row r="82" spans="1:19" x14ac:dyDescent="0.25">
      <c r="A82" s="282" t="s">
        <v>0</v>
      </c>
      <c r="B82" s="283"/>
      <c r="C82" s="284"/>
      <c r="D82" s="12">
        <v>43101</v>
      </c>
      <c r="E82" s="12">
        <v>43132</v>
      </c>
      <c r="F82" s="12">
        <v>43160</v>
      </c>
      <c r="G82" s="12">
        <v>43191</v>
      </c>
      <c r="H82" s="12">
        <v>43221</v>
      </c>
      <c r="I82" s="12">
        <v>43252</v>
      </c>
      <c r="J82" s="12">
        <v>43282</v>
      </c>
      <c r="K82" s="12">
        <v>43313</v>
      </c>
      <c r="L82" s="12">
        <v>43344</v>
      </c>
      <c r="M82" s="12">
        <v>43374</v>
      </c>
      <c r="N82" s="12">
        <v>43405</v>
      </c>
      <c r="O82" s="12">
        <v>43435</v>
      </c>
      <c r="P82" s="25" t="s">
        <v>1</v>
      </c>
      <c r="Q82" s="12">
        <v>43313</v>
      </c>
      <c r="R82" s="12">
        <v>43344</v>
      </c>
      <c r="S82" s="12">
        <v>43374</v>
      </c>
    </row>
    <row r="83" spans="1:19" x14ac:dyDescent="0.25">
      <c r="A83" s="8" t="s">
        <v>2</v>
      </c>
      <c r="B83" s="8" t="s">
        <v>3</v>
      </c>
      <c r="C83" s="4" t="s">
        <v>4</v>
      </c>
      <c r="D83" s="5">
        <v>15729</v>
      </c>
      <c r="E83" s="5">
        <v>9976</v>
      </c>
      <c r="F83" s="5">
        <v>10344</v>
      </c>
      <c r="G83" s="20">
        <v>9951</v>
      </c>
      <c r="H83" s="20">
        <v>11430</v>
      </c>
      <c r="I83" s="20">
        <v>11550</v>
      </c>
      <c r="J83" s="20">
        <v>9526</v>
      </c>
      <c r="K83" s="20">
        <v>12488</v>
      </c>
      <c r="L83" s="20">
        <v>13924</v>
      </c>
      <c r="M83" s="20">
        <v>13471</v>
      </c>
      <c r="N83" s="20">
        <v>13027</v>
      </c>
      <c r="O83" s="20">
        <v>8902</v>
      </c>
      <c r="P83" s="26">
        <f>SUM(D83:O83)</f>
        <v>140318</v>
      </c>
      <c r="Q83" s="20">
        <f>SUM(J83:K83)</f>
        <v>22014</v>
      </c>
      <c r="R83" s="20">
        <f>SUM(J83:L83)</f>
        <v>35938</v>
      </c>
      <c r="S83" s="20">
        <f>SUM(J83:M83)</f>
        <v>49409</v>
      </c>
    </row>
    <row r="84" spans="1:19" x14ac:dyDescent="0.25">
      <c r="A84" s="8"/>
      <c r="B84" s="8" t="s">
        <v>5</v>
      </c>
      <c r="C84" s="4" t="s">
        <v>4</v>
      </c>
      <c r="D84" s="5">
        <v>17748</v>
      </c>
      <c r="E84" s="5">
        <v>18136</v>
      </c>
      <c r="F84" s="5">
        <v>22187</v>
      </c>
      <c r="G84" s="20">
        <v>18780</v>
      </c>
      <c r="H84" s="20">
        <v>20801</v>
      </c>
      <c r="I84" s="20">
        <v>21270</v>
      </c>
      <c r="J84" s="20">
        <v>17276</v>
      </c>
      <c r="K84" s="20">
        <v>21414</v>
      </c>
      <c r="L84" s="20">
        <v>21320</v>
      </c>
      <c r="M84" s="20">
        <v>21288</v>
      </c>
      <c r="N84" s="20">
        <v>22311</v>
      </c>
      <c r="O84" s="20">
        <v>24865</v>
      </c>
      <c r="P84" s="26">
        <f t="shared" ref="P84:P89" si="51">SUM(D84:O84)</f>
        <v>247396</v>
      </c>
      <c r="Q84" s="20">
        <f t="shared" ref="Q84:Q89" si="52">SUM(J84:K84)</f>
        <v>38690</v>
      </c>
      <c r="R84" s="20">
        <f t="shared" ref="R84:R89" si="53">SUM(J84:L84)</f>
        <v>60010</v>
      </c>
      <c r="S84" s="20">
        <f t="shared" ref="S84:S89" si="54">SUM(J84:M84)</f>
        <v>81298</v>
      </c>
    </row>
    <row r="85" spans="1:19" x14ac:dyDescent="0.25">
      <c r="A85" s="9"/>
      <c r="B85" s="10" t="s">
        <v>6</v>
      </c>
      <c r="C85" s="11"/>
      <c r="D85" s="7">
        <f>SUM(D83:D84)</f>
        <v>33477</v>
      </c>
      <c r="E85" s="7">
        <f>SUM(E83:E84)</f>
        <v>28112</v>
      </c>
      <c r="F85" s="7">
        <f>SUM(F83:F84)</f>
        <v>32531</v>
      </c>
      <c r="G85" s="7">
        <f>SUM(G83:G84)</f>
        <v>28731</v>
      </c>
      <c r="H85" s="7">
        <f>SUM(H83:H84)</f>
        <v>32231</v>
      </c>
      <c r="I85" s="7">
        <f t="shared" ref="I85:O85" si="55">SUM(I83:I84)</f>
        <v>32820</v>
      </c>
      <c r="J85" s="7">
        <f t="shared" si="55"/>
        <v>26802</v>
      </c>
      <c r="K85" s="7">
        <v>33902</v>
      </c>
      <c r="L85" s="7">
        <f t="shared" si="55"/>
        <v>35244</v>
      </c>
      <c r="M85" s="7">
        <f t="shared" si="55"/>
        <v>34759</v>
      </c>
      <c r="N85" s="7">
        <f t="shared" si="55"/>
        <v>35338</v>
      </c>
      <c r="O85" s="7">
        <f t="shared" si="55"/>
        <v>33767</v>
      </c>
      <c r="P85" s="26">
        <f t="shared" si="51"/>
        <v>387714</v>
      </c>
      <c r="Q85" s="20">
        <f t="shared" si="52"/>
        <v>60704</v>
      </c>
      <c r="R85" s="20">
        <f t="shared" si="53"/>
        <v>95948</v>
      </c>
      <c r="S85" s="20">
        <f t="shared" si="54"/>
        <v>130707</v>
      </c>
    </row>
    <row r="86" spans="1:19" x14ac:dyDescent="0.25">
      <c r="A86" s="8" t="s">
        <v>7</v>
      </c>
      <c r="B86" s="8" t="s">
        <v>3</v>
      </c>
      <c r="C86" s="4" t="s">
        <v>4</v>
      </c>
      <c r="D86" s="5">
        <v>1649</v>
      </c>
      <c r="E86" s="5">
        <v>2095</v>
      </c>
      <c r="F86" s="5">
        <v>1878</v>
      </c>
      <c r="G86" s="20">
        <v>2381</v>
      </c>
      <c r="H86" s="20">
        <v>2613</v>
      </c>
      <c r="I86" s="20">
        <v>2884</v>
      </c>
      <c r="J86" s="20">
        <v>1924</v>
      </c>
      <c r="K86" s="20">
        <v>3609</v>
      </c>
      <c r="L86" s="20">
        <v>1871</v>
      </c>
      <c r="M86" s="20">
        <v>2385</v>
      </c>
      <c r="N86" s="20">
        <v>3629</v>
      </c>
      <c r="O86" s="20">
        <v>4916</v>
      </c>
      <c r="P86" s="26">
        <f t="shared" si="51"/>
        <v>31834</v>
      </c>
      <c r="Q86" s="20">
        <f t="shared" si="52"/>
        <v>5533</v>
      </c>
      <c r="R86" s="20">
        <f t="shared" si="53"/>
        <v>7404</v>
      </c>
      <c r="S86" s="20">
        <f t="shared" si="54"/>
        <v>9789</v>
      </c>
    </row>
    <row r="87" spans="1:19" x14ac:dyDescent="0.25">
      <c r="A87" s="8"/>
      <c r="B87" s="8" t="s">
        <v>5</v>
      </c>
      <c r="C87" s="4" t="s">
        <v>4</v>
      </c>
      <c r="D87" s="5">
        <v>31738</v>
      </c>
      <c r="E87" s="5">
        <v>29045</v>
      </c>
      <c r="F87" s="5">
        <v>28129</v>
      </c>
      <c r="G87" s="20">
        <v>27990</v>
      </c>
      <c r="H87" s="20">
        <v>33088</v>
      </c>
      <c r="I87" s="20">
        <v>28651</v>
      </c>
      <c r="J87" s="20">
        <v>30434</v>
      </c>
      <c r="K87" s="20">
        <v>35053</v>
      </c>
      <c r="L87" s="20">
        <v>30646</v>
      </c>
      <c r="M87" s="20">
        <v>34219</v>
      </c>
      <c r="N87" s="20">
        <v>33811</v>
      </c>
      <c r="O87" s="20">
        <v>27443</v>
      </c>
      <c r="P87" s="26">
        <f t="shared" si="51"/>
        <v>370247</v>
      </c>
      <c r="Q87" s="20">
        <f t="shared" si="52"/>
        <v>65487</v>
      </c>
      <c r="R87" s="20">
        <f t="shared" si="53"/>
        <v>96133</v>
      </c>
      <c r="S87" s="20">
        <f t="shared" si="54"/>
        <v>130352</v>
      </c>
    </row>
    <row r="88" spans="1:19" x14ac:dyDescent="0.25">
      <c r="A88" s="9"/>
      <c r="B88" s="10" t="s">
        <v>6</v>
      </c>
      <c r="C88" s="11"/>
      <c r="D88" s="7">
        <f>SUM(D86:D87)</f>
        <v>33387</v>
      </c>
      <c r="E88" s="7">
        <f>SUM(E86:E87)</f>
        <v>31140</v>
      </c>
      <c r="F88" s="7">
        <f>SUM(F86:F87)</f>
        <v>30007</v>
      </c>
      <c r="G88" s="7">
        <f>SUM(G86:G87)</f>
        <v>30371</v>
      </c>
      <c r="H88" s="7">
        <f>SUM(H86:H87)</f>
        <v>35701</v>
      </c>
      <c r="I88" s="7">
        <f t="shared" ref="I88:O88" si="56">SUM(I86:I87)</f>
        <v>31535</v>
      </c>
      <c r="J88" s="7">
        <f t="shared" si="56"/>
        <v>32358</v>
      </c>
      <c r="K88" s="7">
        <v>38662</v>
      </c>
      <c r="L88" s="7">
        <f t="shared" si="56"/>
        <v>32517</v>
      </c>
      <c r="M88" s="7">
        <f t="shared" si="56"/>
        <v>36604</v>
      </c>
      <c r="N88" s="7">
        <f t="shared" si="56"/>
        <v>37440</v>
      </c>
      <c r="O88" s="7">
        <f t="shared" si="56"/>
        <v>32359</v>
      </c>
      <c r="P88" s="26">
        <f t="shared" si="51"/>
        <v>402081</v>
      </c>
      <c r="Q88" s="20">
        <f t="shared" si="52"/>
        <v>71020</v>
      </c>
      <c r="R88" s="20">
        <f t="shared" si="53"/>
        <v>103537</v>
      </c>
      <c r="S88" s="20">
        <f t="shared" si="54"/>
        <v>140141</v>
      </c>
    </row>
    <row r="89" spans="1:19" x14ac:dyDescent="0.25">
      <c r="A89" s="285" t="s">
        <v>95</v>
      </c>
      <c r="B89" s="286"/>
      <c r="C89" s="287"/>
      <c r="D89" s="6">
        <f>D85+D88</f>
        <v>66864</v>
      </c>
      <c r="E89" s="6">
        <f>E85+E88</f>
        <v>59252</v>
      </c>
      <c r="F89" s="6">
        <f>F85+F88</f>
        <v>62538</v>
      </c>
      <c r="G89" s="6">
        <f>G85+G88</f>
        <v>59102</v>
      </c>
      <c r="H89" s="6">
        <f>H85+H88</f>
        <v>67932</v>
      </c>
      <c r="I89" s="6">
        <f t="shared" ref="I89:O89" si="57">I85+I88</f>
        <v>64355</v>
      </c>
      <c r="J89" s="6">
        <f t="shared" si="57"/>
        <v>59160</v>
      </c>
      <c r="K89" s="6">
        <v>72564</v>
      </c>
      <c r="L89" s="6">
        <f t="shared" si="57"/>
        <v>67761</v>
      </c>
      <c r="M89" s="6">
        <f t="shared" si="57"/>
        <v>71363</v>
      </c>
      <c r="N89" s="6">
        <f t="shared" si="57"/>
        <v>72778</v>
      </c>
      <c r="O89" s="6">
        <f t="shared" si="57"/>
        <v>66126</v>
      </c>
      <c r="P89" s="26">
        <f t="shared" si="51"/>
        <v>789795</v>
      </c>
      <c r="Q89" s="20">
        <f t="shared" si="52"/>
        <v>131724</v>
      </c>
      <c r="R89" s="20">
        <f t="shared" si="53"/>
        <v>199485</v>
      </c>
      <c r="S89" s="20">
        <f t="shared" si="54"/>
        <v>270848</v>
      </c>
    </row>
    <row r="90" spans="1:1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R90"/>
      <c r="S90" s="17"/>
    </row>
    <row r="91" spans="1:19" x14ac:dyDescent="0.25">
      <c r="A91" s="282" t="s">
        <v>8</v>
      </c>
      <c r="B91" s="283"/>
      <c r="C91" s="284"/>
      <c r="D91" s="12">
        <v>42736</v>
      </c>
      <c r="E91" s="12">
        <v>42767</v>
      </c>
      <c r="F91" s="12">
        <v>42795</v>
      </c>
      <c r="G91" s="12">
        <v>42826</v>
      </c>
      <c r="H91" s="12">
        <v>42856</v>
      </c>
      <c r="I91" s="12">
        <v>42887</v>
      </c>
      <c r="J91" s="12">
        <v>42917</v>
      </c>
      <c r="K91" s="12">
        <v>42948</v>
      </c>
      <c r="L91" s="12">
        <v>42979</v>
      </c>
      <c r="M91" s="12">
        <v>43009</v>
      </c>
      <c r="N91" s="12">
        <v>43040</v>
      </c>
      <c r="O91" s="12">
        <v>43070</v>
      </c>
      <c r="P91" s="25" t="s">
        <v>1</v>
      </c>
      <c r="Q91" s="12">
        <v>43313</v>
      </c>
      <c r="R91" s="12">
        <v>43344</v>
      </c>
      <c r="S91" s="12">
        <v>43374</v>
      </c>
    </row>
    <row r="92" spans="1:19" x14ac:dyDescent="0.25">
      <c r="A92" s="8" t="s">
        <v>2</v>
      </c>
      <c r="B92" s="8" t="s">
        <v>3</v>
      </c>
      <c r="C92" s="4" t="s">
        <v>4</v>
      </c>
      <c r="D92" s="68">
        <f t="shared" ref="D92:O92" si="58">(D83-D63)/D63</f>
        <v>0.35431375925607028</v>
      </c>
      <c r="E92" s="68">
        <f t="shared" si="58"/>
        <v>-7.2690091094999076E-2</v>
      </c>
      <c r="F92" s="68">
        <f t="shared" si="58"/>
        <v>8.6786933203315455E-3</v>
      </c>
      <c r="G92" s="68">
        <f t="shared" si="58"/>
        <v>8.3868859601350612E-2</v>
      </c>
      <c r="H92" s="68">
        <f>(H83-H63)/H63</f>
        <v>0.36249850995351057</v>
      </c>
      <c r="I92" s="68">
        <f>(I83-I63)/I63</f>
        <v>0.27469374241253725</v>
      </c>
      <c r="J92" s="68">
        <f t="shared" si="58"/>
        <v>-5.3363808009539895E-2</v>
      </c>
      <c r="K92" s="68">
        <f t="shared" si="58"/>
        <v>-0.13846153846153847</v>
      </c>
      <c r="L92" s="68">
        <f t="shared" si="58"/>
        <v>0.41980218211481596</v>
      </c>
      <c r="M92" s="68">
        <f t="shared" si="58"/>
        <v>9.8866139163063874E-2</v>
      </c>
      <c r="N92" s="68">
        <f t="shared" si="58"/>
        <v>0.19437058769597507</v>
      </c>
      <c r="O92" s="68">
        <f t="shared" si="58"/>
        <v>-0.32982007076714598</v>
      </c>
      <c r="P92" s="29">
        <f>(P83-P63)/P63</f>
        <v>7.8771757180638419E-2</v>
      </c>
      <c r="Q92" s="68">
        <f>Q83/Q63-1</f>
        <v>-0.10359149767896414</v>
      </c>
      <c r="R92" s="68">
        <f t="shared" ref="R92:S92" si="59">(R83-R63)/R63</f>
        <v>4.5773315873708718E-2</v>
      </c>
      <c r="S92" s="68">
        <f t="shared" si="59"/>
        <v>5.9733184625943722E-2</v>
      </c>
    </row>
    <row r="93" spans="1:19" x14ac:dyDescent="0.25">
      <c r="A93" s="8"/>
      <c r="B93" s="8" t="s">
        <v>5</v>
      </c>
      <c r="C93" s="4" t="s">
        <v>4</v>
      </c>
      <c r="D93" s="68">
        <f t="shared" ref="D93:P98" si="60">(D84-D64)/D64</f>
        <v>8.8834355828220857E-2</v>
      </c>
      <c r="E93" s="68">
        <f t="shared" si="60"/>
        <v>9.8557826159585728E-3</v>
      </c>
      <c r="F93" s="68">
        <f t="shared" si="60"/>
        <v>0.22844803720724213</v>
      </c>
      <c r="G93" s="68">
        <f t="shared" si="60"/>
        <v>-5.3379706638439439E-2</v>
      </c>
      <c r="H93" s="68">
        <f t="shared" si="60"/>
        <v>6.6444501409894899E-2</v>
      </c>
      <c r="I93" s="68">
        <f t="shared" si="60"/>
        <v>0.17093311312964493</v>
      </c>
      <c r="J93" s="68">
        <f t="shared" si="60"/>
        <v>-0.12246660232640828</v>
      </c>
      <c r="K93" s="68">
        <f t="shared" si="60"/>
        <v>0.19785198858868938</v>
      </c>
      <c r="L93" s="68">
        <f>(L84-L64)/L64</f>
        <v>0.11529608704749948</v>
      </c>
      <c r="M93" s="68">
        <f t="shared" si="60"/>
        <v>2.0664525099486984E-2</v>
      </c>
      <c r="N93" s="68">
        <f t="shared" si="60"/>
        <v>0.10025643554591182</v>
      </c>
      <c r="O93" s="68">
        <f t="shared" si="60"/>
        <v>0.24002593257530422</v>
      </c>
      <c r="P93" s="29">
        <f t="shared" si="60"/>
        <v>8.6518867261611968E-2</v>
      </c>
      <c r="Q93" s="68">
        <f>Q84/Q64-1</f>
        <v>2.9975508465552192E-2</v>
      </c>
      <c r="R93" s="68">
        <f t="shared" ref="R93:S93" si="61">(R84-R64)/R64</f>
        <v>5.8750882145377561E-2</v>
      </c>
      <c r="S93" s="68">
        <f t="shared" si="61"/>
        <v>4.850587461470008E-2</v>
      </c>
    </row>
    <row r="94" spans="1:19" x14ac:dyDescent="0.25">
      <c r="A94" s="9"/>
      <c r="B94" s="10" t="s">
        <v>6</v>
      </c>
      <c r="C94" s="11"/>
      <c r="D94" s="15">
        <f t="shared" ref="D94:O94" si="62">(D85-D65)/D65</f>
        <v>0.19929067851257434</v>
      </c>
      <c r="E94" s="15">
        <f t="shared" si="62"/>
        <v>-2.1067660270919664E-2</v>
      </c>
      <c r="F94" s="15">
        <f t="shared" si="62"/>
        <v>0.14885577058906624</v>
      </c>
      <c r="G94" s="15">
        <f t="shared" si="62"/>
        <v>-9.9586492074431425E-3</v>
      </c>
      <c r="H94" s="15">
        <f t="shared" si="62"/>
        <v>0.15548146554814654</v>
      </c>
      <c r="I94" s="15">
        <f t="shared" si="62"/>
        <v>0.20546536399030338</v>
      </c>
      <c r="J94" s="15">
        <f t="shared" si="62"/>
        <v>-9.9092436974789921E-2</v>
      </c>
      <c r="K94" s="15">
        <f t="shared" si="62"/>
        <v>4.7263066847893241E-2</v>
      </c>
      <c r="L94" s="15">
        <f t="shared" si="62"/>
        <v>0.21854579400477128</v>
      </c>
      <c r="M94" s="15">
        <f t="shared" si="62"/>
        <v>4.9613479888875468E-2</v>
      </c>
      <c r="N94" s="15">
        <f t="shared" si="62"/>
        <v>0.13317299983966652</v>
      </c>
      <c r="O94" s="15">
        <f t="shared" si="62"/>
        <v>1.2959352032398379E-2</v>
      </c>
      <c r="P94" s="29">
        <f t="shared" si="60"/>
        <v>8.3702287515932117E-2</v>
      </c>
      <c r="Q94" s="68">
        <f t="shared" ref="Q94:Q98" si="63">Q85/Q65-1</f>
        <v>-2.2826051962267835E-2</v>
      </c>
      <c r="R94" s="15">
        <f t="shared" ref="R94:S94" si="64">(R85-R65)/R65</f>
        <v>5.385249052666264E-2</v>
      </c>
      <c r="S94" s="15">
        <f t="shared" si="64"/>
        <v>5.2721869185976274E-2</v>
      </c>
    </row>
    <row r="95" spans="1:19" x14ac:dyDescent="0.25">
      <c r="A95" s="8" t="s">
        <v>7</v>
      </c>
      <c r="B95" s="8" t="s">
        <v>3</v>
      </c>
      <c r="C95" s="4" t="s">
        <v>4</v>
      </c>
      <c r="D95" s="68">
        <f t="shared" ref="D95:O95" si="65">(D86-D66)/D66</f>
        <v>-0.12519893899204243</v>
      </c>
      <c r="E95" s="68">
        <f t="shared" si="65"/>
        <v>-0.12889812889812891</v>
      </c>
      <c r="F95" s="68">
        <f t="shared" si="65"/>
        <v>-0.29504504504504503</v>
      </c>
      <c r="G95" s="68">
        <f t="shared" si="65"/>
        <v>0.57996018579960185</v>
      </c>
      <c r="H95" s="68">
        <f t="shared" si="65"/>
        <v>0.41549295774647887</v>
      </c>
      <c r="I95" s="68">
        <f t="shared" si="65"/>
        <v>-1.1990407673860911E-2</v>
      </c>
      <c r="J95" s="68">
        <f t="shared" si="65"/>
        <v>0.41678939617083949</v>
      </c>
      <c r="K95" s="68">
        <f t="shared" si="65"/>
        <v>1.5344101123595506</v>
      </c>
      <c r="L95" s="68">
        <f t="shared" si="65"/>
        <v>0.33167259786476866</v>
      </c>
      <c r="M95" s="68">
        <f t="shared" si="65"/>
        <v>-0.23237850016092693</v>
      </c>
      <c r="N95" s="68">
        <f t="shared" si="65"/>
        <v>0.17329453604914322</v>
      </c>
      <c r="O95" s="68">
        <f t="shared" si="65"/>
        <v>1.624666310731447</v>
      </c>
      <c r="P95" s="29">
        <f t="shared" si="60"/>
        <v>0.24907792513536844</v>
      </c>
      <c r="Q95" s="68">
        <f t="shared" si="63"/>
        <v>0.9888569374550682</v>
      </c>
      <c r="R95" s="68">
        <f t="shared" ref="R95:S95" si="66">(R86-R66)/R66</f>
        <v>0.7683305469309768</v>
      </c>
      <c r="S95" s="68">
        <f t="shared" si="66"/>
        <v>0.3420619687414313</v>
      </c>
    </row>
    <row r="96" spans="1:19" x14ac:dyDescent="0.25">
      <c r="A96" s="8"/>
      <c r="B96" s="8" t="s">
        <v>5</v>
      </c>
      <c r="C96" s="4" t="s">
        <v>4</v>
      </c>
      <c r="D96" s="68">
        <f t="shared" ref="D96:O96" si="67">(D87-D67)/D67</f>
        <v>5.1972157772621812E-2</v>
      </c>
      <c r="E96" s="68">
        <f t="shared" si="67"/>
        <v>0.15248789778589</v>
      </c>
      <c r="F96" s="68">
        <f t="shared" si="67"/>
        <v>1.4608281633241956E-2</v>
      </c>
      <c r="G96" s="68">
        <f t="shared" si="67"/>
        <v>1.8299559791901628E-2</v>
      </c>
      <c r="H96" s="68">
        <f t="shared" si="67"/>
        <v>0.13872732904291565</v>
      </c>
      <c r="I96" s="68">
        <f t="shared" si="67"/>
        <v>2.6328986960882646E-2</v>
      </c>
      <c r="J96" s="68">
        <f t="shared" si="67"/>
        <v>4.3561481090357073E-3</v>
      </c>
      <c r="K96" s="68">
        <f t="shared" si="67"/>
        <v>0.13550372529964366</v>
      </c>
      <c r="L96" s="68">
        <f t="shared" si="67"/>
        <v>-5.0060444499550542E-2</v>
      </c>
      <c r="M96" s="68">
        <f t="shared" si="67"/>
        <v>0.15052787304149015</v>
      </c>
      <c r="N96" s="68">
        <f t="shared" si="67"/>
        <v>7.6292653851884962E-3</v>
      </c>
      <c r="O96" s="68">
        <f t="shared" si="67"/>
        <v>-0.15580780115663836</v>
      </c>
      <c r="P96" s="29">
        <f t="shared" si="60"/>
        <v>3.7664514248559447E-2</v>
      </c>
      <c r="Q96" s="68">
        <f t="shared" si="63"/>
        <v>7.0538808605244308E-2</v>
      </c>
      <c r="R96" s="68">
        <f t="shared" ref="R96:S96" si="68">(R87-R67)/R67</f>
        <v>2.8897712799546199E-2</v>
      </c>
      <c r="S96" s="68">
        <f t="shared" si="68"/>
        <v>5.8266693728435154E-2</v>
      </c>
    </row>
    <row r="97" spans="1:19" x14ac:dyDescent="0.25">
      <c r="A97" s="9"/>
      <c r="B97" s="10" t="s">
        <v>6</v>
      </c>
      <c r="C97" s="11"/>
      <c r="D97" s="15">
        <f t="shared" ref="D97:O97" si="69">(D88-D68)/D68</f>
        <v>4.1553579784744971E-2</v>
      </c>
      <c r="E97" s="15">
        <f t="shared" si="69"/>
        <v>0.12797478900278914</v>
      </c>
      <c r="F97" s="15">
        <f t="shared" si="69"/>
        <v>-1.2537843885744374E-2</v>
      </c>
      <c r="G97" s="15">
        <f t="shared" si="69"/>
        <v>4.74925846726909E-2</v>
      </c>
      <c r="H97" s="15">
        <f t="shared" si="69"/>
        <v>0.15526000711904994</v>
      </c>
      <c r="I97" s="15">
        <f t="shared" si="69"/>
        <v>2.2701475595913734E-2</v>
      </c>
      <c r="J97" s="15">
        <f t="shared" si="69"/>
        <v>2.2046746683512319E-2</v>
      </c>
      <c r="K97" s="15">
        <f t="shared" si="69"/>
        <v>0.1971883321979315</v>
      </c>
      <c r="L97" s="15">
        <f t="shared" si="69"/>
        <v>-3.4129388700766351E-2</v>
      </c>
      <c r="M97" s="15">
        <f t="shared" si="69"/>
        <v>0.11431093792809523</v>
      </c>
      <c r="N97" s="15">
        <f t="shared" si="69"/>
        <v>2.1611001964636542E-2</v>
      </c>
      <c r="O97" s="15">
        <f t="shared" si="69"/>
        <v>-5.8811552892586022E-2</v>
      </c>
      <c r="P97" s="29">
        <f t="shared" si="60"/>
        <v>5.1758594170978355E-2</v>
      </c>
      <c r="Q97" s="68">
        <f t="shared" si="63"/>
        <v>0.11048566156925288</v>
      </c>
      <c r="R97" s="15">
        <f t="shared" ref="R97:S97" si="70">(R88-R68)/R68</f>
        <v>6.0612579389469373E-2</v>
      </c>
      <c r="S97" s="15">
        <f t="shared" si="70"/>
        <v>7.4132552560378331E-2</v>
      </c>
    </row>
    <row r="98" spans="1:19" x14ac:dyDescent="0.25">
      <c r="A98" s="285" t="s">
        <v>95</v>
      </c>
      <c r="B98" s="286"/>
      <c r="C98" s="287"/>
      <c r="D98" s="14">
        <f t="shared" ref="D98:O98" si="71">(D89-D69)/D69</f>
        <v>0.11497607097000116</v>
      </c>
      <c r="E98" s="14">
        <f t="shared" si="71"/>
        <v>5.1984944251118527E-2</v>
      </c>
      <c r="F98" s="14">
        <f t="shared" si="71"/>
        <v>6.5310711365494684E-2</v>
      </c>
      <c r="G98" s="14">
        <f t="shared" si="71"/>
        <v>1.8754093839418073E-2</v>
      </c>
      <c r="H98" s="14">
        <f t="shared" si="71"/>
        <v>0.15536506964641053</v>
      </c>
      <c r="I98" s="14">
        <f t="shared" si="71"/>
        <v>0.10840323108454901</v>
      </c>
      <c r="J98" s="14">
        <f t="shared" si="71"/>
        <v>-3.6638983878847092E-2</v>
      </c>
      <c r="K98" s="14">
        <f t="shared" si="71"/>
        <v>0.12213527974515201</v>
      </c>
      <c r="L98" s="14">
        <f t="shared" si="71"/>
        <v>8.2634328715908548E-2</v>
      </c>
      <c r="M98" s="14">
        <f t="shared" si="71"/>
        <v>8.1831274160539674E-2</v>
      </c>
      <c r="N98" s="14">
        <f t="shared" si="71"/>
        <v>7.2899621128359349E-2</v>
      </c>
      <c r="O98" s="14">
        <f t="shared" si="71"/>
        <v>-2.3480418217260324E-2</v>
      </c>
      <c r="P98" s="29">
        <f t="shared" si="60"/>
        <v>6.7201126392113092E-2</v>
      </c>
      <c r="Q98" s="68">
        <f t="shared" si="63"/>
        <v>4.479837558298172E-2</v>
      </c>
      <c r="R98" s="14">
        <f t="shared" ref="R98:S98" si="72">(R89-R69)/R69</f>
        <v>5.7350329949911218E-2</v>
      </c>
      <c r="S98" s="14">
        <f t="shared" si="72"/>
        <v>6.3692416447394262E-2</v>
      </c>
    </row>
    <row r="101" spans="1:19" ht="18.75" x14ac:dyDescent="0.3">
      <c r="A101" s="19">
        <v>2019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9" x14ac:dyDescent="0.25">
      <c r="A102" s="282" t="s">
        <v>0</v>
      </c>
      <c r="B102" s="283"/>
      <c r="C102" s="284"/>
      <c r="D102" s="12">
        <v>43466</v>
      </c>
      <c r="E102" s="12">
        <v>43497</v>
      </c>
      <c r="F102" s="12">
        <v>43525</v>
      </c>
      <c r="G102" s="12">
        <v>43556</v>
      </c>
      <c r="H102" s="12">
        <v>43586</v>
      </c>
      <c r="I102" s="12">
        <v>43617</v>
      </c>
      <c r="J102" s="12">
        <v>43647</v>
      </c>
      <c r="K102" s="12">
        <v>43678</v>
      </c>
      <c r="L102" s="12">
        <v>43709</v>
      </c>
      <c r="M102" s="12">
        <v>43739</v>
      </c>
      <c r="N102" s="12">
        <v>43770</v>
      </c>
      <c r="O102" s="12">
        <v>43800</v>
      </c>
      <c r="P102" s="25" t="s">
        <v>1</v>
      </c>
      <c r="Q102" s="12">
        <v>43709</v>
      </c>
      <c r="R102" s="12">
        <v>43739</v>
      </c>
      <c r="S102" s="12">
        <v>43770</v>
      </c>
    </row>
    <row r="103" spans="1:19" x14ac:dyDescent="0.25">
      <c r="A103" s="8" t="s">
        <v>2</v>
      </c>
      <c r="B103" s="8" t="s">
        <v>3</v>
      </c>
      <c r="C103" s="4" t="s">
        <v>4</v>
      </c>
      <c r="D103" s="5">
        <v>11788</v>
      </c>
      <c r="E103" s="5">
        <v>6989</v>
      </c>
      <c r="F103" s="5">
        <v>8192</v>
      </c>
      <c r="G103" s="20">
        <v>7337</v>
      </c>
      <c r="H103" s="20">
        <v>10948</v>
      </c>
      <c r="I103" s="20">
        <v>9020</v>
      </c>
      <c r="J103" s="20">
        <v>9380</v>
      </c>
      <c r="K103" s="20">
        <v>8871</v>
      </c>
      <c r="L103" s="20">
        <v>9693</v>
      </c>
      <c r="M103" s="20">
        <v>13553</v>
      </c>
      <c r="N103" s="20">
        <v>12521</v>
      </c>
      <c r="O103" s="20">
        <v>11074</v>
      </c>
      <c r="P103" s="26">
        <f>SUM(D103:O103)</f>
        <v>119366</v>
      </c>
      <c r="Q103" s="20">
        <f>SUM(J103:L103)</f>
        <v>27944</v>
      </c>
      <c r="R103" s="20">
        <f>SUM(J103:M103)</f>
        <v>41497</v>
      </c>
      <c r="S103" s="20"/>
    </row>
    <row r="104" spans="1:19" x14ac:dyDescent="0.25">
      <c r="A104" s="8"/>
      <c r="B104" s="8" t="s">
        <v>5</v>
      </c>
      <c r="C104" s="4" t="s">
        <v>4</v>
      </c>
      <c r="D104" s="5">
        <v>18383</v>
      </c>
      <c r="E104" s="5">
        <v>21148</v>
      </c>
      <c r="F104" s="5">
        <v>24995</v>
      </c>
      <c r="G104" s="20">
        <v>20661</v>
      </c>
      <c r="H104" s="20">
        <v>23106</v>
      </c>
      <c r="I104" s="20">
        <v>23184</v>
      </c>
      <c r="J104" s="20">
        <v>22079</v>
      </c>
      <c r="K104" s="20">
        <v>20730</v>
      </c>
      <c r="L104" s="20">
        <v>22767</v>
      </c>
      <c r="M104" s="20">
        <v>22579</v>
      </c>
      <c r="N104" s="20">
        <v>21234</v>
      </c>
      <c r="O104" s="20">
        <v>20105</v>
      </c>
      <c r="P104" s="26">
        <f t="shared" ref="P104:P109" si="73">SUM(D104:O104)</f>
        <v>260971</v>
      </c>
      <c r="Q104" s="20">
        <f t="shared" ref="Q104:Q109" si="74">SUM(J104:L104)</f>
        <v>65576</v>
      </c>
      <c r="R104" s="20">
        <f>SUM(J104:M104)</f>
        <v>88155</v>
      </c>
      <c r="S104" s="20"/>
    </row>
    <row r="105" spans="1:19" x14ac:dyDescent="0.25">
      <c r="A105" s="9"/>
      <c r="B105" s="10" t="s">
        <v>6</v>
      </c>
      <c r="C105" s="11"/>
      <c r="D105" s="7">
        <f>SUM(D103:D104)</f>
        <v>30171</v>
      </c>
      <c r="E105" s="7">
        <f>SUM(E103:E104)</f>
        <v>28137</v>
      </c>
      <c r="F105" s="7">
        <f>SUM(F103:F104)</f>
        <v>33187</v>
      </c>
      <c r="G105" s="7">
        <f>SUM(G103:G104)</f>
        <v>27998</v>
      </c>
      <c r="H105" s="7">
        <f>SUM(H103:H104)</f>
        <v>34054</v>
      </c>
      <c r="I105" s="7">
        <f t="shared" ref="I105:O105" si="75">SUM(I103:I104)</f>
        <v>32204</v>
      </c>
      <c r="J105" s="7">
        <f t="shared" si="75"/>
        <v>31459</v>
      </c>
      <c r="K105" s="7">
        <f t="shared" si="75"/>
        <v>29601</v>
      </c>
      <c r="L105" s="7">
        <f t="shared" si="75"/>
        <v>32460</v>
      </c>
      <c r="M105" s="7">
        <f t="shared" si="75"/>
        <v>36132</v>
      </c>
      <c r="N105" s="7">
        <f t="shared" si="75"/>
        <v>33755</v>
      </c>
      <c r="O105" s="7">
        <f t="shared" si="75"/>
        <v>31179</v>
      </c>
      <c r="P105" s="26">
        <f t="shared" si="73"/>
        <v>380337</v>
      </c>
      <c r="Q105" s="20">
        <f t="shared" si="74"/>
        <v>93520</v>
      </c>
      <c r="R105" s="20">
        <f t="shared" ref="R105:R109" si="76">SUM(J105:M105)</f>
        <v>129652</v>
      </c>
      <c r="S105" s="20"/>
    </row>
    <row r="106" spans="1:19" x14ac:dyDescent="0.25">
      <c r="A106" s="8" t="s">
        <v>7</v>
      </c>
      <c r="B106" s="8" t="s">
        <v>3</v>
      </c>
      <c r="C106" s="4" t="s">
        <v>4</v>
      </c>
      <c r="D106" s="5">
        <v>2774</v>
      </c>
      <c r="E106" s="5">
        <v>3005</v>
      </c>
      <c r="F106" s="5">
        <v>3626</v>
      </c>
      <c r="G106" s="20">
        <v>4580</v>
      </c>
      <c r="H106" s="20">
        <v>3358</v>
      </c>
      <c r="I106" s="20">
        <v>4676</v>
      </c>
      <c r="J106" s="20">
        <v>3760</v>
      </c>
      <c r="K106" s="20">
        <v>3912</v>
      </c>
      <c r="L106" s="20">
        <v>4254</v>
      </c>
      <c r="M106" s="20">
        <v>4455</v>
      </c>
      <c r="N106" s="20">
        <v>3699</v>
      </c>
      <c r="O106" s="20">
        <v>2428</v>
      </c>
      <c r="P106" s="26">
        <f t="shared" si="73"/>
        <v>44527</v>
      </c>
      <c r="Q106" s="20">
        <f t="shared" si="74"/>
        <v>11926</v>
      </c>
      <c r="R106" s="20">
        <f t="shared" si="76"/>
        <v>16381</v>
      </c>
      <c r="S106" s="20"/>
    </row>
    <row r="107" spans="1:19" x14ac:dyDescent="0.25">
      <c r="A107" s="8"/>
      <c r="B107" s="8" t="s">
        <v>5</v>
      </c>
      <c r="C107" s="4" t="s">
        <v>4</v>
      </c>
      <c r="D107" s="5">
        <v>32814</v>
      </c>
      <c r="E107" s="5">
        <v>27702</v>
      </c>
      <c r="F107" s="5">
        <v>25115</v>
      </c>
      <c r="G107" s="20">
        <v>27877</v>
      </c>
      <c r="H107" s="20">
        <v>31071</v>
      </c>
      <c r="I107" s="20">
        <v>26165</v>
      </c>
      <c r="J107" s="20">
        <v>32292</v>
      </c>
      <c r="K107" s="20">
        <v>29867</v>
      </c>
      <c r="L107" s="20">
        <v>30708</v>
      </c>
      <c r="M107" s="20">
        <v>35954</v>
      </c>
      <c r="N107" s="20">
        <v>33873</v>
      </c>
      <c r="O107" s="20">
        <v>29124</v>
      </c>
      <c r="P107" s="26">
        <f t="shared" si="73"/>
        <v>362562</v>
      </c>
      <c r="Q107" s="20">
        <f t="shared" si="74"/>
        <v>92867</v>
      </c>
      <c r="R107" s="20">
        <f t="shared" si="76"/>
        <v>128821</v>
      </c>
      <c r="S107" s="20"/>
    </row>
    <row r="108" spans="1:19" x14ac:dyDescent="0.25">
      <c r="A108" s="9"/>
      <c r="B108" s="10" t="s">
        <v>6</v>
      </c>
      <c r="C108" s="11"/>
      <c r="D108" s="7">
        <f>SUM(D106:D107)</f>
        <v>35588</v>
      </c>
      <c r="E108" s="7">
        <f>SUM(E106:E107)</f>
        <v>30707</v>
      </c>
      <c r="F108" s="7">
        <f>SUM(F106:F107)</f>
        <v>28741</v>
      </c>
      <c r="G108" s="7">
        <f>SUM(G106:G107)</f>
        <v>32457</v>
      </c>
      <c r="H108" s="7">
        <f>SUM(H106:H107)</f>
        <v>34429</v>
      </c>
      <c r="I108" s="7">
        <f t="shared" ref="I108:O108" si="77">SUM(I106:I107)</f>
        <v>30841</v>
      </c>
      <c r="J108" s="7">
        <f t="shared" si="77"/>
        <v>36052</v>
      </c>
      <c r="K108" s="7">
        <f t="shared" si="77"/>
        <v>33779</v>
      </c>
      <c r="L108" s="7">
        <f t="shared" si="77"/>
        <v>34962</v>
      </c>
      <c r="M108" s="7">
        <f t="shared" si="77"/>
        <v>40409</v>
      </c>
      <c r="N108" s="7">
        <f t="shared" si="77"/>
        <v>37572</v>
      </c>
      <c r="O108" s="7">
        <f t="shared" si="77"/>
        <v>31552</v>
      </c>
      <c r="P108" s="26">
        <f t="shared" si="73"/>
        <v>407089</v>
      </c>
      <c r="Q108" s="20">
        <f t="shared" si="74"/>
        <v>104793</v>
      </c>
      <c r="R108" s="20">
        <f t="shared" si="76"/>
        <v>145202</v>
      </c>
      <c r="S108" s="20"/>
    </row>
    <row r="109" spans="1:19" x14ac:dyDescent="0.25">
      <c r="A109" s="285" t="s">
        <v>95</v>
      </c>
      <c r="B109" s="286"/>
      <c r="C109" s="287"/>
      <c r="D109" s="6">
        <f>D105+D108</f>
        <v>65759</v>
      </c>
      <c r="E109" s="6">
        <f>E105+E108</f>
        <v>58844</v>
      </c>
      <c r="F109" s="6">
        <f>F105+F108</f>
        <v>61928</v>
      </c>
      <c r="G109" s="6">
        <f>G105+G108</f>
        <v>60455</v>
      </c>
      <c r="H109" s="6">
        <f>H105+H108</f>
        <v>68483</v>
      </c>
      <c r="I109" s="6">
        <f t="shared" ref="I109:O109" si="78">I105+I108</f>
        <v>63045</v>
      </c>
      <c r="J109" s="6">
        <f t="shared" si="78"/>
        <v>67511</v>
      </c>
      <c r="K109" s="6">
        <f t="shared" si="78"/>
        <v>63380</v>
      </c>
      <c r="L109" s="6">
        <f t="shared" si="78"/>
        <v>67422</v>
      </c>
      <c r="M109" s="6">
        <f t="shared" si="78"/>
        <v>76541</v>
      </c>
      <c r="N109" s="6">
        <f t="shared" si="78"/>
        <v>71327</v>
      </c>
      <c r="O109" s="6">
        <f t="shared" si="78"/>
        <v>62731</v>
      </c>
      <c r="P109" s="26">
        <f t="shared" si="73"/>
        <v>787426</v>
      </c>
      <c r="Q109" s="20">
        <f t="shared" si="74"/>
        <v>198313</v>
      </c>
      <c r="R109" s="20">
        <f t="shared" si="76"/>
        <v>274854</v>
      </c>
      <c r="S109" s="20"/>
    </row>
    <row r="110" spans="1:1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R110" s="17"/>
      <c r="S110" s="17"/>
    </row>
    <row r="111" spans="1:19" x14ac:dyDescent="0.25">
      <c r="A111" s="282" t="s">
        <v>8</v>
      </c>
      <c r="B111" s="283"/>
      <c r="C111" s="284"/>
      <c r="D111" s="12">
        <v>43101</v>
      </c>
      <c r="E111" s="12">
        <v>43132</v>
      </c>
      <c r="F111" s="12">
        <v>43160</v>
      </c>
      <c r="G111" s="12">
        <v>43191</v>
      </c>
      <c r="H111" s="12">
        <v>43221</v>
      </c>
      <c r="I111" s="12">
        <v>43252</v>
      </c>
      <c r="J111" s="12">
        <v>43282</v>
      </c>
      <c r="K111" s="12">
        <v>43313</v>
      </c>
      <c r="L111" s="12">
        <v>43344</v>
      </c>
      <c r="M111" s="12">
        <v>43374</v>
      </c>
      <c r="N111" s="12">
        <v>43405</v>
      </c>
      <c r="O111" s="12">
        <v>43435</v>
      </c>
      <c r="P111" s="25" t="s">
        <v>1</v>
      </c>
      <c r="Q111" s="12"/>
      <c r="R111" s="12"/>
      <c r="S111" s="12"/>
    </row>
    <row r="112" spans="1:19" x14ac:dyDescent="0.25">
      <c r="A112" s="8" t="s">
        <v>2</v>
      </c>
      <c r="B112" s="8" t="s">
        <v>3</v>
      </c>
      <c r="C112" s="4" t="s">
        <v>4</v>
      </c>
      <c r="D112" s="68">
        <f t="shared" ref="D112:G112" si="79">(D103-D83)/D83</f>
        <v>-0.25055629728526924</v>
      </c>
      <c r="E112" s="68">
        <f t="shared" si="79"/>
        <v>-0.29941860465116277</v>
      </c>
      <c r="F112" s="68">
        <f t="shared" si="79"/>
        <v>-0.20804331013147717</v>
      </c>
      <c r="G112" s="68">
        <f t="shared" si="79"/>
        <v>-0.26268716711888251</v>
      </c>
      <c r="H112" s="68">
        <f>(H103-H83)/H83</f>
        <v>-4.2169728783902009E-2</v>
      </c>
      <c r="I112" s="68">
        <f>(I103-I83)/I83</f>
        <v>-0.21904761904761905</v>
      </c>
      <c r="J112" s="68">
        <f t="shared" ref="J112:O112" si="80">(J103-J83)/J83</f>
        <v>-1.5326474910770523E-2</v>
      </c>
      <c r="K112" s="68">
        <f t="shared" si="80"/>
        <v>-0.28963805253042924</v>
      </c>
      <c r="L112" s="68">
        <f t="shared" si="80"/>
        <v>-0.30386383223211721</v>
      </c>
      <c r="M112" s="68">
        <f t="shared" si="80"/>
        <v>6.087150174448816E-3</v>
      </c>
      <c r="N112" s="68">
        <f t="shared" si="80"/>
        <v>-3.884240423735319E-2</v>
      </c>
      <c r="O112" s="68">
        <f t="shared" si="80"/>
        <v>0.24399011458099304</v>
      </c>
      <c r="P112" s="29">
        <f>(P103-P83)/P83</f>
        <v>-0.14931797773628472</v>
      </c>
      <c r="Q112" s="68"/>
      <c r="R112" s="68"/>
      <c r="S112" s="68"/>
    </row>
    <row r="113" spans="1:19" x14ac:dyDescent="0.25">
      <c r="A113" s="8"/>
      <c r="B113" s="8" t="s">
        <v>5</v>
      </c>
      <c r="C113" s="4" t="s">
        <v>4</v>
      </c>
      <c r="D113" s="68">
        <f t="shared" ref="D113:K113" si="81">(D104-D84)/D84</f>
        <v>3.5778679287807078E-2</v>
      </c>
      <c r="E113" s="68">
        <f t="shared" si="81"/>
        <v>0.16607851786501984</v>
      </c>
      <c r="F113" s="68">
        <f t="shared" si="81"/>
        <v>0.12656059854869969</v>
      </c>
      <c r="G113" s="68">
        <f t="shared" si="81"/>
        <v>0.10015974440894569</v>
      </c>
      <c r="H113" s="68">
        <f t="shared" si="81"/>
        <v>0.11081198019325994</v>
      </c>
      <c r="I113" s="68">
        <f t="shared" si="81"/>
        <v>8.9985895627644572E-2</v>
      </c>
      <c r="J113" s="68">
        <f t="shared" si="81"/>
        <v>0.27801574438527438</v>
      </c>
      <c r="K113" s="68">
        <f t="shared" si="81"/>
        <v>-3.1941720369851496E-2</v>
      </c>
      <c r="L113" s="68">
        <f>(L104-L84)/L84</f>
        <v>6.7870544090056287E-2</v>
      </c>
      <c r="M113" s="68">
        <f t="shared" ref="M113:P113" si="82">(M104-M84)/M84</f>
        <v>6.0644494550920705E-2</v>
      </c>
      <c r="N113" s="68">
        <f t="shared" si="82"/>
        <v>-4.8272152749764694E-2</v>
      </c>
      <c r="O113" s="68">
        <f t="shared" si="82"/>
        <v>-0.19143374220792278</v>
      </c>
      <c r="P113" s="29">
        <f t="shared" si="82"/>
        <v>5.4871541981276979E-2</v>
      </c>
      <c r="Q113" s="68"/>
      <c r="R113" s="68"/>
      <c r="S113" s="68"/>
    </row>
    <row r="114" spans="1:19" x14ac:dyDescent="0.25">
      <c r="A114" s="9"/>
      <c r="B114" s="10" t="s">
        <v>6</v>
      </c>
      <c r="C114" s="11"/>
      <c r="D114" s="15">
        <f t="shared" ref="D114:P114" si="83">(D105-D85)/D85</f>
        <v>-9.8754368671027867E-2</v>
      </c>
      <c r="E114" s="15">
        <f t="shared" si="83"/>
        <v>8.8929994308480369E-4</v>
      </c>
      <c r="F114" s="15">
        <f t="shared" si="83"/>
        <v>2.0165380713780701E-2</v>
      </c>
      <c r="G114" s="15">
        <f t="shared" si="83"/>
        <v>-2.5512512617033866E-2</v>
      </c>
      <c r="H114" s="15">
        <f t="shared" si="83"/>
        <v>5.6560454221091495E-2</v>
      </c>
      <c r="I114" s="15">
        <f t="shared" si="83"/>
        <v>-1.8769043266301036E-2</v>
      </c>
      <c r="J114" s="15">
        <f t="shared" si="83"/>
        <v>0.17375568987389001</v>
      </c>
      <c r="K114" s="15">
        <f t="shared" si="83"/>
        <v>-0.12686567164179105</v>
      </c>
      <c r="L114" s="15">
        <f t="shared" si="83"/>
        <v>-7.8992168879809324E-2</v>
      </c>
      <c r="M114" s="15">
        <f t="shared" si="83"/>
        <v>3.9500561005782676E-2</v>
      </c>
      <c r="N114" s="15">
        <f t="shared" si="83"/>
        <v>-4.4795970343539535E-2</v>
      </c>
      <c r="O114" s="15">
        <f t="shared" si="83"/>
        <v>-7.6642876180886665E-2</v>
      </c>
      <c r="P114" s="29">
        <f t="shared" si="83"/>
        <v>-1.9026911589470587E-2</v>
      </c>
      <c r="Q114" s="68"/>
      <c r="R114" s="15"/>
      <c r="S114" s="15"/>
    </row>
    <row r="115" spans="1:19" x14ac:dyDescent="0.25">
      <c r="A115" s="8" t="s">
        <v>7</v>
      </c>
      <c r="B115" s="8" t="s">
        <v>3</v>
      </c>
      <c r="C115" s="4" t="s">
        <v>4</v>
      </c>
      <c r="D115" s="68">
        <f t="shared" ref="D115:P115" si="84">(D106-D86)/D86</f>
        <v>0.68223165554881748</v>
      </c>
      <c r="E115" s="68">
        <f t="shared" si="84"/>
        <v>0.43436754176610981</v>
      </c>
      <c r="F115" s="68">
        <f t="shared" si="84"/>
        <v>0.93077742279020237</v>
      </c>
      <c r="G115" s="68">
        <f t="shared" si="84"/>
        <v>0.92356152876942466</v>
      </c>
      <c r="H115" s="68">
        <f t="shared" si="84"/>
        <v>0.28511289705319554</v>
      </c>
      <c r="I115" s="68">
        <f t="shared" si="84"/>
        <v>0.62135922330097082</v>
      </c>
      <c r="J115" s="68">
        <f t="shared" si="84"/>
        <v>0.95426195426195426</v>
      </c>
      <c r="K115" s="68">
        <f t="shared" si="84"/>
        <v>8.395677472984206E-2</v>
      </c>
      <c r="L115" s="68">
        <f t="shared" si="84"/>
        <v>1.273650454302512</v>
      </c>
      <c r="M115" s="68">
        <f t="shared" si="84"/>
        <v>0.86792452830188682</v>
      </c>
      <c r="N115" s="68">
        <f t="shared" si="84"/>
        <v>1.9289060347203086E-2</v>
      </c>
      <c r="O115" s="68">
        <f t="shared" si="84"/>
        <v>-0.50610252237591535</v>
      </c>
      <c r="P115" s="29">
        <f t="shared" si="84"/>
        <v>0.39872463403907771</v>
      </c>
      <c r="Q115" s="68"/>
      <c r="R115" s="68"/>
      <c r="S115" s="68"/>
    </row>
    <row r="116" spans="1:19" x14ac:dyDescent="0.25">
      <c r="A116" s="8"/>
      <c r="B116" s="8" t="s">
        <v>5</v>
      </c>
      <c r="C116" s="4" t="s">
        <v>4</v>
      </c>
      <c r="D116" s="68">
        <f t="shared" ref="D116:P116" si="85">(D107-D87)/D87</f>
        <v>3.3902577352070071E-2</v>
      </c>
      <c r="E116" s="68">
        <f t="shared" si="85"/>
        <v>-4.623859528318127E-2</v>
      </c>
      <c r="F116" s="68">
        <f t="shared" si="85"/>
        <v>-0.10714920544633652</v>
      </c>
      <c r="G116" s="68">
        <f t="shared" si="85"/>
        <v>-4.0371561271882817E-3</v>
      </c>
      <c r="H116" s="68">
        <f t="shared" si="85"/>
        <v>-6.095865570599613E-2</v>
      </c>
      <c r="I116" s="68">
        <f t="shared" si="85"/>
        <v>-8.6768350144846601E-2</v>
      </c>
      <c r="J116" s="68">
        <f t="shared" si="85"/>
        <v>6.1050141289347437E-2</v>
      </c>
      <c r="K116" s="68">
        <f t="shared" si="85"/>
        <v>-0.14794739394630987</v>
      </c>
      <c r="L116" s="68">
        <f t="shared" si="85"/>
        <v>2.0231025256150885E-3</v>
      </c>
      <c r="M116" s="68">
        <f t="shared" si="85"/>
        <v>5.0702825915427102E-2</v>
      </c>
      <c r="N116" s="68">
        <f t="shared" si="85"/>
        <v>1.8337227529502233E-3</v>
      </c>
      <c r="O116" s="68">
        <f t="shared" si="85"/>
        <v>6.1254236052909666E-2</v>
      </c>
      <c r="P116" s="29">
        <f t="shared" si="85"/>
        <v>-2.0756413961490573E-2</v>
      </c>
      <c r="Q116" s="68"/>
      <c r="R116" s="68"/>
      <c r="S116" s="68"/>
    </row>
    <row r="117" spans="1:19" x14ac:dyDescent="0.25">
      <c r="A117" s="9"/>
      <c r="B117" s="10" t="s">
        <v>6</v>
      </c>
      <c r="C117" s="11"/>
      <c r="D117" s="15">
        <f t="shared" ref="D117:P117" si="86">(D108-D88)/D88</f>
        <v>6.5923862581244191E-2</v>
      </c>
      <c r="E117" s="15">
        <f t="shared" si="86"/>
        <v>-1.3904945407835581E-2</v>
      </c>
      <c r="F117" s="15">
        <f t="shared" si="86"/>
        <v>-4.2190155630352916E-2</v>
      </c>
      <c r="G117" s="15">
        <f t="shared" si="86"/>
        <v>6.86839419182773E-2</v>
      </c>
      <c r="H117" s="15">
        <f t="shared" si="86"/>
        <v>-3.5629254082518699E-2</v>
      </c>
      <c r="I117" s="15">
        <f t="shared" si="86"/>
        <v>-2.2007293483431108E-2</v>
      </c>
      <c r="J117" s="15">
        <f t="shared" si="86"/>
        <v>0.11416033129365226</v>
      </c>
      <c r="K117" s="15">
        <f t="shared" si="86"/>
        <v>-0.12629972582897936</v>
      </c>
      <c r="L117" s="15">
        <f t="shared" si="86"/>
        <v>7.5191438324568691E-2</v>
      </c>
      <c r="M117" s="15">
        <f t="shared" si="86"/>
        <v>0.10395038793574472</v>
      </c>
      <c r="N117" s="15">
        <f t="shared" si="86"/>
        <v>3.5256410256410257E-3</v>
      </c>
      <c r="O117" s="15">
        <f t="shared" si="86"/>
        <v>-2.4938965975462777E-2</v>
      </c>
      <c r="P117" s="29">
        <f t="shared" si="86"/>
        <v>1.2455201812570104E-2</v>
      </c>
      <c r="Q117" s="68"/>
      <c r="R117" s="15"/>
      <c r="S117" s="15"/>
    </row>
    <row r="118" spans="1:19" x14ac:dyDescent="0.25">
      <c r="A118" s="285" t="s">
        <v>95</v>
      </c>
      <c r="B118" s="286"/>
      <c r="C118" s="287"/>
      <c r="D118" s="14">
        <f t="shared" ref="D118:P118" si="87">(D109-D89)/D89</f>
        <v>-1.6526082794927018E-2</v>
      </c>
      <c r="E118" s="14">
        <f t="shared" si="87"/>
        <v>-6.8858435158306889E-3</v>
      </c>
      <c r="F118" s="14">
        <f t="shared" si="87"/>
        <v>-9.7540695257283573E-3</v>
      </c>
      <c r="G118" s="14">
        <f t="shared" si="87"/>
        <v>2.2892626307062368E-2</v>
      </c>
      <c r="H118" s="14">
        <f t="shared" si="87"/>
        <v>8.1110522286992875E-3</v>
      </c>
      <c r="I118" s="14">
        <f t="shared" si="87"/>
        <v>-2.035583870717116E-2</v>
      </c>
      <c r="J118" s="14">
        <f t="shared" si="87"/>
        <v>0.14115956727518594</v>
      </c>
      <c r="K118" s="14">
        <f t="shared" si="87"/>
        <v>-0.12656413648641199</v>
      </c>
      <c r="L118" s="14">
        <f t="shared" si="87"/>
        <v>-5.0028777615442515E-3</v>
      </c>
      <c r="M118" s="14">
        <f t="shared" si="87"/>
        <v>7.255860880288105E-2</v>
      </c>
      <c r="N118" s="14">
        <f t="shared" si="87"/>
        <v>-1.993734370276732E-2</v>
      </c>
      <c r="O118" s="14">
        <f t="shared" si="87"/>
        <v>-5.1341378580286118E-2</v>
      </c>
      <c r="P118" s="29">
        <f t="shared" si="87"/>
        <v>-2.9995125317329179E-3</v>
      </c>
      <c r="Q118" s="68"/>
      <c r="R118" s="14"/>
      <c r="S118" s="14"/>
    </row>
    <row r="121" spans="1:19" ht="18.75" x14ac:dyDescent="0.3">
      <c r="A121" s="19">
        <v>2020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9" x14ac:dyDescent="0.25">
      <c r="A122" s="282" t="s">
        <v>0</v>
      </c>
      <c r="B122" s="283"/>
      <c r="C122" s="284"/>
      <c r="D122" s="12">
        <v>43831</v>
      </c>
      <c r="E122" s="12">
        <v>43862</v>
      </c>
      <c r="F122" s="12">
        <v>43891</v>
      </c>
      <c r="G122" s="12">
        <v>43922</v>
      </c>
      <c r="H122" s="12">
        <v>43952</v>
      </c>
      <c r="I122" s="12">
        <v>43983</v>
      </c>
      <c r="J122" s="12">
        <v>44013</v>
      </c>
      <c r="K122" s="12">
        <v>44044</v>
      </c>
      <c r="L122" s="12">
        <v>44075</v>
      </c>
      <c r="M122" s="12">
        <v>44105</v>
      </c>
      <c r="N122" s="12">
        <v>44136</v>
      </c>
      <c r="O122" s="12">
        <v>44166</v>
      </c>
      <c r="P122" s="25" t="s">
        <v>1</v>
      </c>
      <c r="Q122" s="12">
        <v>43891</v>
      </c>
      <c r="R122" s="12">
        <v>43922</v>
      </c>
      <c r="S122" s="12">
        <v>43952</v>
      </c>
    </row>
    <row r="123" spans="1:19" x14ac:dyDescent="0.25">
      <c r="A123" s="8" t="s">
        <v>2</v>
      </c>
      <c r="B123" s="8" t="s">
        <v>3</v>
      </c>
      <c r="C123" s="4" t="s">
        <v>4</v>
      </c>
      <c r="D123" s="5">
        <v>17495</v>
      </c>
      <c r="E123" s="5">
        <v>14853</v>
      </c>
      <c r="F123" s="5">
        <v>12514</v>
      </c>
      <c r="G123" s="20">
        <v>10838</v>
      </c>
      <c r="H123" s="20">
        <v>10155</v>
      </c>
      <c r="I123" s="20">
        <v>10070</v>
      </c>
      <c r="J123" s="20">
        <v>18980</v>
      </c>
      <c r="K123" s="20">
        <v>13303</v>
      </c>
      <c r="L123" s="20">
        <v>17817</v>
      </c>
      <c r="M123" s="20">
        <v>15919</v>
      </c>
      <c r="N123" s="20">
        <v>15468</v>
      </c>
      <c r="O123" s="20">
        <v>10801</v>
      </c>
      <c r="P123" s="26">
        <f>SUM(D123:O123)</f>
        <v>168213</v>
      </c>
      <c r="Q123" s="20">
        <f>SUM(D123:F123)+SUM(J103:O103)</f>
        <v>109954</v>
      </c>
      <c r="R123" s="20">
        <f>SUM(D123:G123)+SUM(J103:O103)</f>
        <v>120792</v>
      </c>
      <c r="S123" s="20">
        <f>SUM(D123:H123)+SUM(J103:O103)</f>
        <v>130947</v>
      </c>
    </row>
    <row r="124" spans="1:19" x14ac:dyDescent="0.25">
      <c r="A124" s="8"/>
      <c r="B124" s="8" t="s">
        <v>5</v>
      </c>
      <c r="C124" s="4" t="s">
        <v>4</v>
      </c>
      <c r="D124" s="5">
        <v>16270</v>
      </c>
      <c r="E124" s="5">
        <v>19921</v>
      </c>
      <c r="F124" s="5">
        <v>19671</v>
      </c>
      <c r="G124" s="20">
        <v>15986</v>
      </c>
      <c r="H124" s="20">
        <v>17005</v>
      </c>
      <c r="I124" s="20">
        <v>19438</v>
      </c>
      <c r="J124" s="20">
        <v>19681</v>
      </c>
      <c r="K124" s="20">
        <v>16314</v>
      </c>
      <c r="L124" s="20">
        <v>15485</v>
      </c>
      <c r="M124" s="20">
        <v>17250</v>
      </c>
      <c r="N124" s="20">
        <v>19823</v>
      </c>
      <c r="O124" s="20">
        <v>18326</v>
      </c>
      <c r="P124" s="26">
        <f t="shared" ref="P124:P129" si="88">SUM(D124:O124)</f>
        <v>215170</v>
      </c>
      <c r="Q124" s="20">
        <f t="shared" ref="Q124:Q129" si="89">SUM(D124:F124)+SUM(J104:O104)</f>
        <v>185356</v>
      </c>
      <c r="R124" s="20">
        <f t="shared" ref="R124:R129" si="90">SUM(D124:G124)+SUM(J104:O104)</f>
        <v>201342</v>
      </c>
      <c r="S124" s="20">
        <f t="shared" ref="S124:S129" si="91">SUM(D124:H124)+SUM(J104:O104)</f>
        <v>218347</v>
      </c>
    </row>
    <row r="125" spans="1:19" x14ac:dyDescent="0.25">
      <c r="A125" s="9"/>
      <c r="B125" s="10" t="s">
        <v>6</v>
      </c>
      <c r="C125" s="11"/>
      <c r="D125" s="7">
        <f>SUM(D123:D124)</f>
        <v>33765</v>
      </c>
      <c r="E125" s="7">
        <f>SUM(E123:E124)</f>
        <v>34774</v>
      </c>
      <c r="F125" s="7">
        <f>SUM(F123:F124)</f>
        <v>32185</v>
      </c>
      <c r="G125" s="7">
        <f>SUM(G123:G124)</f>
        <v>26824</v>
      </c>
      <c r="H125" s="7">
        <f>SUM(H123:H124)</f>
        <v>27160</v>
      </c>
      <c r="I125" s="7">
        <f t="shared" ref="I125:O125" si="92">SUM(I123:I124)</f>
        <v>29508</v>
      </c>
      <c r="J125" s="7">
        <f t="shared" si="92"/>
        <v>38661</v>
      </c>
      <c r="K125" s="7">
        <f t="shared" si="92"/>
        <v>29617</v>
      </c>
      <c r="L125" s="7">
        <f t="shared" si="92"/>
        <v>33302</v>
      </c>
      <c r="M125" s="7">
        <f t="shared" si="92"/>
        <v>33169</v>
      </c>
      <c r="N125" s="7">
        <f t="shared" si="92"/>
        <v>35291</v>
      </c>
      <c r="O125" s="7">
        <f t="shared" si="92"/>
        <v>29127</v>
      </c>
      <c r="P125" s="26">
        <f t="shared" si="88"/>
        <v>383383</v>
      </c>
      <c r="Q125" s="20">
        <f t="shared" si="89"/>
        <v>295310</v>
      </c>
      <c r="R125" s="20">
        <f>SUM(D125:G125)+SUM(J105:O105)</f>
        <v>322134</v>
      </c>
      <c r="S125" s="20">
        <f t="shared" si="91"/>
        <v>349294</v>
      </c>
    </row>
    <row r="126" spans="1:19" x14ac:dyDescent="0.25">
      <c r="A126" s="8" t="s">
        <v>7</v>
      </c>
      <c r="B126" s="8" t="s">
        <v>3</v>
      </c>
      <c r="C126" s="4" t="s">
        <v>4</v>
      </c>
      <c r="D126" s="5">
        <v>2211</v>
      </c>
      <c r="E126" s="5">
        <v>1565</v>
      </c>
      <c r="F126" s="5">
        <v>1339</v>
      </c>
      <c r="G126" s="20">
        <v>1746</v>
      </c>
      <c r="H126" s="20">
        <v>1411</v>
      </c>
      <c r="I126" s="20">
        <v>1226</v>
      </c>
      <c r="J126" s="20">
        <v>1598</v>
      </c>
      <c r="K126" s="20">
        <v>1219</v>
      </c>
      <c r="L126" s="20">
        <v>1435</v>
      </c>
      <c r="M126" s="20">
        <v>1463</v>
      </c>
      <c r="N126" s="20">
        <v>2002</v>
      </c>
      <c r="O126" s="20">
        <v>1921</v>
      </c>
      <c r="P126" s="26">
        <f t="shared" si="88"/>
        <v>19136</v>
      </c>
      <c r="Q126" s="20">
        <f t="shared" si="89"/>
        <v>27623</v>
      </c>
      <c r="R126" s="20">
        <f t="shared" si="90"/>
        <v>29369</v>
      </c>
      <c r="S126" s="20">
        <f t="shared" si="91"/>
        <v>30780</v>
      </c>
    </row>
    <row r="127" spans="1:19" x14ac:dyDescent="0.25">
      <c r="A127" s="8"/>
      <c r="B127" s="8" t="s">
        <v>5</v>
      </c>
      <c r="C127" s="4" t="s">
        <v>4</v>
      </c>
      <c r="D127" s="5">
        <v>35286</v>
      </c>
      <c r="E127" s="5">
        <v>27568</v>
      </c>
      <c r="F127" s="5">
        <v>26493</v>
      </c>
      <c r="G127" s="20">
        <v>31440</v>
      </c>
      <c r="H127" s="20">
        <v>27911</v>
      </c>
      <c r="I127" s="20">
        <v>32113</v>
      </c>
      <c r="J127" s="20">
        <v>33763</v>
      </c>
      <c r="K127" s="20">
        <v>33183</v>
      </c>
      <c r="L127" s="20">
        <v>31068</v>
      </c>
      <c r="M127" s="20">
        <v>35636</v>
      </c>
      <c r="N127" s="20">
        <v>33295</v>
      </c>
      <c r="O127" s="20">
        <v>32299</v>
      </c>
      <c r="P127" s="26">
        <f t="shared" si="88"/>
        <v>380055</v>
      </c>
      <c r="Q127" s="20">
        <f t="shared" si="89"/>
        <v>281165</v>
      </c>
      <c r="R127" s="20">
        <f t="shared" si="90"/>
        <v>312605</v>
      </c>
      <c r="S127" s="20">
        <f t="shared" si="91"/>
        <v>340516</v>
      </c>
    </row>
    <row r="128" spans="1:19" x14ac:dyDescent="0.25">
      <c r="A128" s="9"/>
      <c r="B128" s="10" t="s">
        <v>6</v>
      </c>
      <c r="C128" s="11"/>
      <c r="D128" s="7">
        <f>SUM(D126:D127)</f>
        <v>37497</v>
      </c>
      <c r="E128" s="7">
        <f>SUM(E126:E127)</f>
        <v>29133</v>
      </c>
      <c r="F128" s="7">
        <f>SUM(F126:F127)</f>
        <v>27832</v>
      </c>
      <c r="G128" s="7">
        <f>SUM(G126:G127)</f>
        <v>33186</v>
      </c>
      <c r="H128" s="7">
        <f>SUM(H126:H127)</f>
        <v>29322</v>
      </c>
      <c r="I128" s="7">
        <f t="shared" ref="I128:O128" si="93">SUM(I126:I127)</f>
        <v>33339</v>
      </c>
      <c r="J128" s="7">
        <f t="shared" si="93"/>
        <v>35361</v>
      </c>
      <c r="K128" s="7">
        <f t="shared" si="93"/>
        <v>34402</v>
      </c>
      <c r="L128" s="7">
        <f t="shared" si="93"/>
        <v>32503</v>
      </c>
      <c r="M128" s="7">
        <f t="shared" si="93"/>
        <v>37099</v>
      </c>
      <c r="N128" s="7">
        <f t="shared" si="93"/>
        <v>35297</v>
      </c>
      <c r="O128" s="7">
        <f t="shared" si="93"/>
        <v>34220</v>
      </c>
      <c r="P128" s="26">
        <f t="shared" si="88"/>
        <v>399191</v>
      </c>
      <c r="Q128" s="20">
        <f t="shared" si="89"/>
        <v>308788</v>
      </c>
      <c r="R128" s="20">
        <f t="shared" si="90"/>
        <v>341974</v>
      </c>
      <c r="S128" s="20">
        <f t="shared" si="91"/>
        <v>371296</v>
      </c>
    </row>
    <row r="129" spans="1:19" x14ac:dyDescent="0.25">
      <c r="A129" s="285" t="s">
        <v>95</v>
      </c>
      <c r="B129" s="286"/>
      <c r="C129" s="287"/>
      <c r="D129" s="6">
        <f>D125+D128</f>
        <v>71262</v>
      </c>
      <c r="E129" s="6">
        <f>E125+E128</f>
        <v>63907</v>
      </c>
      <c r="F129" s="6">
        <f>F125+F128</f>
        <v>60017</v>
      </c>
      <c r="G129" s="6">
        <f>G125+G128</f>
        <v>60010</v>
      </c>
      <c r="H129" s="6">
        <f>H125+H128</f>
        <v>56482</v>
      </c>
      <c r="I129" s="6">
        <f t="shared" ref="I129:O129" si="94">I125+I128</f>
        <v>62847</v>
      </c>
      <c r="J129" s="6">
        <f t="shared" si="94"/>
        <v>74022</v>
      </c>
      <c r="K129" s="6">
        <f t="shared" si="94"/>
        <v>64019</v>
      </c>
      <c r="L129" s="6">
        <f t="shared" si="94"/>
        <v>65805</v>
      </c>
      <c r="M129" s="6">
        <f t="shared" si="94"/>
        <v>70268</v>
      </c>
      <c r="N129" s="6">
        <f t="shared" si="94"/>
        <v>70588</v>
      </c>
      <c r="O129" s="6">
        <f t="shared" si="94"/>
        <v>63347</v>
      </c>
      <c r="P129" s="26">
        <f t="shared" si="88"/>
        <v>782574</v>
      </c>
      <c r="Q129" s="20">
        <f t="shared" si="89"/>
        <v>604098</v>
      </c>
      <c r="R129" s="20">
        <f t="shared" si="90"/>
        <v>664108</v>
      </c>
      <c r="S129" s="20">
        <f t="shared" si="91"/>
        <v>720590</v>
      </c>
    </row>
    <row r="130" spans="1:19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1:19" x14ac:dyDescent="0.25">
      <c r="A131" s="282" t="s">
        <v>8</v>
      </c>
      <c r="B131" s="283"/>
      <c r="C131" s="284"/>
      <c r="D131" s="12">
        <v>43466</v>
      </c>
      <c r="E131" s="12">
        <v>43497</v>
      </c>
      <c r="F131" s="12">
        <v>43525</v>
      </c>
      <c r="G131" s="12">
        <v>43556</v>
      </c>
      <c r="H131" s="12">
        <v>43586</v>
      </c>
      <c r="I131" s="12">
        <v>43617</v>
      </c>
      <c r="J131" s="12">
        <v>43647</v>
      </c>
      <c r="K131" s="12">
        <v>43678</v>
      </c>
      <c r="L131" s="12">
        <v>43709</v>
      </c>
      <c r="M131" s="12">
        <v>43739</v>
      </c>
      <c r="N131" s="12">
        <v>43770</v>
      </c>
      <c r="O131" s="12">
        <v>43800</v>
      </c>
      <c r="P131" s="25" t="s">
        <v>1</v>
      </c>
      <c r="Q131" s="12"/>
      <c r="R131" s="12"/>
      <c r="S131" s="12"/>
    </row>
    <row r="132" spans="1:19" x14ac:dyDescent="0.25">
      <c r="A132" s="8" t="s">
        <v>2</v>
      </c>
      <c r="B132" s="8" t="s">
        <v>3</v>
      </c>
      <c r="C132" s="4" t="s">
        <v>4</v>
      </c>
      <c r="D132" s="68">
        <f t="shared" ref="D132:G132" si="95">(D123-D103)/D103</f>
        <v>0.48413640990838142</v>
      </c>
      <c r="E132" s="68">
        <f t="shared" si="95"/>
        <v>1.1251967377307197</v>
      </c>
      <c r="F132" s="68">
        <f>(F123-F103)/F103</f>
        <v>0.527587890625</v>
      </c>
      <c r="G132" s="68">
        <f t="shared" si="95"/>
        <v>0.47717050565626279</v>
      </c>
      <c r="H132" s="68">
        <f>(H123-H103)/H103</f>
        <v>-7.2433321154548772E-2</v>
      </c>
      <c r="I132" s="68">
        <f>(I123-I103)/I103</f>
        <v>0.1164079822616408</v>
      </c>
      <c r="J132" s="68">
        <f t="shared" ref="J132:O132" si="96">(J123-J103)/J103</f>
        <v>1.023454157782516</v>
      </c>
      <c r="K132" s="68">
        <f t="shared" si="96"/>
        <v>0.4996054559801601</v>
      </c>
      <c r="L132" s="68">
        <f>(L123-L103)/L103</f>
        <v>0.8381306097183534</v>
      </c>
      <c r="M132" s="68">
        <f t="shared" si="96"/>
        <v>0.1745738950785804</v>
      </c>
      <c r="N132" s="68">
        <f t="shared" si="96"/>
        <v>0.23536458749301173</v>
      </c>
      <c r="O132" s="68">
        <f t="shared" si="96"/>
        <v>-2.4652338811630849E-2</v>
      </c>
      <c r="P132" s="29">
        <f>(P123-P103)/P103</f>
        <v>0.40922038101301877</v>
      </c>
      <c r="Q132" s="68"/>
      <c r="R132" s="68"/>
      <c r="S132" s="68"/>
    </row>
    <row r="133" spans="1:19" x14ac:dyDescent="0.25">
      <c r="A133" s="8"/>
      <c r="B133" s="8" t="s">
        <v>5</v>
      </c>
      <c r="C133" s="4" t="s">
        <v>4</v>
      </c>
      <c r="D133" s="68">
        <f t="shared" ref="D133:K133" si="97">(D124-D104)/D104</f>
        <v>-0.11494315400097917</v>
      </c>
      <c r="E133" s="68">
        <f t="shared" si="97"/>
        <v>-5.8019670890864385E-2</v>
      </c>
      <c r="F133" s="68">
        <f t="shared" si="97"/>
        <v>-0.21300260052010403</v>
      </c>
      <c r="G133" s="68">
        <f t="shared" si="97"/>
        <v>-0.22627171966506945</v>
      </c>
      <c r="H133" s="68">
        <f t="shared" si="97"/>
        <v>-0.26404397126287543</v>
      </c>
      <c r="I133" s="68">
        <f t="shared" si="97"/>
        <v>-0.16157694962042787</v>
      </c>
      <c r="J133" s="68">
        <f t="shared" si="97"/>
        <v>-0.10860999139453779</v>
      </c>
      <c r="K133" s="68">
        <f t="shared" si="97"/>
        <v>-0.2130246020260492</v>
      </c>
      <c r="L133" s="68">
        <f>(L124-L104)/L104</f>
        <v>-0.3198489041156059</v>
      </c>
      <c r="M133" s="68">
        <f t="shared" ref="M133:P133" si="98">(M124-M104)/M104</f>
        <v>-0.23601576686301431</v>
      </c>
      <c r="N133" s="68">
        <f t="shared" si="98"/>
        <v>-6.6450032965997927E-2</v>
      </c>
      <c r="O133" s="68">
        <f t="shared" si="98"/>
        <v>-8.8485451380253669E-2</v>
      </c>
      <c r="P133" s="29">
        <f t="shared" si="98"/>
        <v>-0.17550225887167539</v>
      </c>
      <c r="Q133" s="68"/>
      <c r="R133" s="68"/>
      <c r="S133" s="68"/>
    </row>
    <row r="134" spans="1:19" x14ac:dyDescent="0.25">
      <c r="A134" s="9"/>
      <c r="B134" s="10" t="s">
        <v>6</v>
      </c>
      <c r="C134" s="11"/>
      <c r="D134" s="15">
        <f t="shared" ref="D134:P134" si="99">(D125-D105)/D105</f>
        <v>0.11912101024162275</v>
      </c>
      <c r="E134" s="15">
        <f t="shared" si="99"/>
        <v>0.23588157941500515</v>
      </c>
      <c r="F134" s="15">
        <f t="shared" si="99"/>
        <v>-3.0192545273751769E-2</v>
      </c>
      <c r="G134" s="15">
        <f t="shared" si="99"/>
        <v>-4.1931566540467174E-2</v>
      </c>
      <c r="H134" s="15">
        <f t="shared" si="99"/>
        <v>-0.20244317848123569</v>
      </c>
      <c r="I134" s="15">
        <f t="shared" si="99"/>
        <v>-8.3716308533101483E-2</v>
      </c>
      <c r="J134" s="15">
        <f t="shared" si="99"/>
        <v>0.22893289678629328</v>
      </c>
      <c r="K134" s="15">
        <f t="shared" si="99"/>
        <v>5.4052227965271438E-4</v>
      </c>
      <c r="L134" s="15">
        <f t="shared" si="99"/>
        <v>2.5939617991373998E-2</v>
      </c>
      <c r="M134" s="15">
        <f t="shared" si="99"/>
        <v>-8.2004871028451234E-2</v>
      </c>
      <c r="N134" s="15">
        <f t="shared" si="99"/>
        <v>4.5504369723004E-2</v>
      </c>
      <c r="O134" s="15">
        <f t="shared" si="99"/>
        <v>-6.5813528336380253E-2</v>
      </c>
      <c r="P134" s="29">
        <f t="shared" si="99"/>
        <v>8.0086870328156343E-3</v>
      </c>
      <c r="Q134" s="68"/>
      <c r="R134" s="68"/>
      <c r="S134" s="68"/>
    </row>
    <row r="135" spans="1:19" x14ac:dyDescent="0.25">
      <c r="A135" s="8" t="s">
        <v>7</v>
      </c>
      <c r="B135" s="8" t="s">
        <v>3</v>
      </c>
      <c r="C135" s="4" t="s">
        <v>4</v>
      </c>
      <c r="D135" s="68">
        <f t="shared" ref="D135:P135" si="100">(D126-D106)/D106</f>
        <v>-0.20295602018745493</v>
      </c>
      <c r="E135" s="68">
        <f t="shared" si="100"/>
        <v>-0.47920133111480867</v>
      </c>
      <c r="F135" s="68">
        <f t="shared" si="100"/>
        <v>-0.63072255929398791</v>
      </c>
      <c r="G135" s="68">
        <f t="shared" si="100"/>
        <v>-0.61877729257641922</v>
      </c>
      <c r="H135" s="68">
        <f t="shared" si="100"/>
        <v>-0.57980941036331146</v>
      </c>
      <c r="I135" s="68">
        <f t="shared" si="100"/>
        <v>-0.7378100940975193</v>
      </c>
      <c r="J135" s="68">
        <f t="shared" si="100"/>
        <v>-0.57499999999999996</v>
      </c>
      <c r="K135" s="68">
        <f t="shared" si="100"/>
        <v>-0.68839468302658491</v>
      </c>
      <c r="L135" s="68">
        <f t="shared" si="100"/>
        <v>-0.66267042783262808</v>
      </c>
      <c r="M135" s="68">
        <f t="shared" si="100"/>
        <v>-0.67160493827160495</v>
      </c>
      <c r="N135" s="68">
        <f t="shared" si="100"/>
        <v>-0.4587726412543931</v>
      </c>
      <c r="O135" s="68">
        <f t="shared" si="100"/>
        <v>-0.20881383855024713</v>
      </c>
      <c r="P135" s="29">
        <f t="shared" si="100"/>
        <v>-0.57023828239045971</v>
      </c>
      <c r="Q135" s="68"/>
      <c r="R135" s="68"/>
      <c r="S135" s="68"/>
    </row>
    <row r="136" spans="1:19" x14ac:dyDescent="0.25">
      <c r="A136" s="8"/>
      <c r="B136" s="8" t="s">
        <v>5</v>
      </c>
      <c r="C136" s="4" t="s">
        <v>4</v>
      </c>
      <c r="D136" s="68">
        <f t="shared" ref="D136:P136" si="101">(D127-D107)/D107</f>
        <v>7.5333699030901438E-2</v>
      </c>
      <c r="E136" s="68">
        <f t="shared" si="101"/>
        <v>-4.8371958703342715E-3</v>
      </c>
      <c r="F136" s="68">
        <f t="shared" si="101"/>
        <v>5.4867608998606411E-2</v>
      </c>
      <c r="G136" s="68">
        <f t="shared" si="101"/>
        <v>0.12781145747390321</v>
      </c>
      <c r="H136" s="68">
        <f t="shared" si="101"/>
        <v>-0.10170255221911106</v>
      </c>
      <c r="I136" s="68">
        <f t="shared" si="101"/>
        <v>0.22732658131091152</v>
      </c>
      <c r="J136" s="68">
        <f t="shared" si="101"/>
        <v>4.5553078161773813E-2</v>
      </c>
      <c r="K136" s="68">
        <f t="shared" si="101"/>
        <v>0.11102554658988181</v>
      </c>
      <c r="L136" s="68">
        <f t="shared" si="101"/>
        <v>1.1723329425556858E-2</v>
      </c>
      <c r="M136" s="68">
        <f t="shared" si="101"/>
        <v>-8.8446348111475767E-3</v>
      </c>
      <c r="N136" s="68">
        <f t="shared" si="101"/>
        <v>-1.7063738080477075E-2</v>
      </c>
      <c r="O136" s="68">
        <f t="shared" si="101"/>
        <v>0.10901661859634666</v>
      </c>
      <c r="P136" s="29">
        <f t="shared" si="101"/>
        <v>4.8248299601171662E-2</v>
      </c>
      <c r="Q136" s="68"/>
      <c r="R136" s="68"/>
      <c r="S136" s="68"/>
    </row>
    <row r="137" spans="1:19" x14ac:dyDescent="0.25">
      <c r="A137" s="9"/>
      <c r="B137" s="10" t="s">
        <v>6</v>
      </c>
      <c r="C137" s="11"/>
      <c r="D137" s="15">
        <f t="shared" ref="D137:P137" si="102">(D128-D108)/D108</f>
        <v>5.3641676969765087E-2</v>
      </c>
      <c r="E137" s="15">
        <f t="shared" si="102"/>
        <v>-5.1258670661412709E-2</v>
      </c>
      <c r="F137" s="15">
        <f t="shared" si="102"/>
        <v>-3.1627292021850321E-2</v>
      </c>
      <c r="G137" s="15">
        <f t="shared" si="102"/>
        <v>2.2460486181717348E-2</v>
      </c>
      <c r="H137" s="15">
        <f t="shared" si="102"/>
        <v>-0.14833425310058382</v>
      </c>
      <c r="I137" s="15">
        <f t="shared" si="102"/>
        <v>8.0996076651211044E-2</v>
      </c>
      <c r="J137" s="15">
        <f t="shared" si="102"/>
        <v>-1.9166759125707311E-2</v>
      </c>
      <c r="K137" s="15">
        <f t="shared" si="102"/>
        <v>1.8443411587080731E-2</v>
      </c>
      <c r="L137" s="15">
        <f t="shared" si="102"/>
        <v>-7.03335049482295E-2</v>
      </c>
      <c r="M137" s="15">
        <f t="shared" si="102"/>
        <v>-8.1912445247345894E-2</v>
      </c>
      <c r="N137" s="15">
        <f t="shared" si="102"/>
        <v>-6.0550409879697648E-2</v>
      </c>
      <c r="O137" s="15">
        <f t="shared" si="102"/>
        <v>8.455882352941177E-2</v>
      </c>
      <c r="P137" s="29">
        <f t="shared" si="102"/>
        <v>-1.94011628906701E-2</v>
      </c>
      <c r="Q137" s="68"/>
      <c r="R137" s="68"/>
      <c r="S137" s="68"/>
    </row>
    <row r="138" spans="1:19" x14ac:dyDescent="0.25">
      <c r="A138" s="285" t="s">
        <v>95</v>
      </c>
      <c r="B138" s="286"/>
      <c r="C138" s="287"/>
      <c r="D138" s="14">
        <f t="shared" ref="D138:P138" si="103">(D129-D109)/D109</f>
        <v>8.368436259675481E-2</v>
      </c>
      <c r="E138" s="14">
        <f t="shared" si="103"/>
        <v>8.6041057711916252E-2</v>
      </c>
      <c r="F138" s="14">
        <f t="shared" si="103"/>
        <v>-3.0858416225293891E-2</v>
      </c>
      <c r="G138" s="14">
        <f t="shared" si="103"/>
        <v>-7.3608469109254816E-3</v>
      </c>
      <c r="H138" s="14">
        <f t="shared" si="103"/>
        <v>-0.1752405706525707</v>
      </c>
      <c r="I138" s="14">
        <f t="shared" si="103"/>
        <v>-3.140613847251963E-3</v>
      </c>
      <c r="J138" s="14">
        <f t="shared" si="103"/>
        <v>9.6443542533809309E-2</v>
      </c>
      <c r="K138" s="14">
        <f t="shared" si="103"/>
        <v>1.008204480908804E-2</v>
      </c>
      <c r="L138" s="14">
        <f t="shared" si="103"/>
        <v>-2.3983269555931299E-2</v>
      </c>
      <c r="M138" s="14">
        <f t="shared" si="103"/>
        <v>-8.1956075828640854E-2</v>
      </c>
      <c r="N138" s="14">
        <f t="shared" si="103"/>
        <v>-1.0360732962272351E-2</v>
      </c>
      <c r="O138" s="14">
        <f t="shared" si="103"/>
        <v>9.8197063652739475E-3</v>
      </c>
      <c r="P138" s="29">
        <f t="shared" si="103"/>
        <v>-6.1618488594483798E-3</v>
      </c>
      <c r="Q138" s="68"/>
      <c r="R138" s="68"/>
      <c r="S138" s="68"/>
    </row>
    <row r="139" spans="1:19" x14ac:dyDescent="0.25">
      <c r="Q139" s="17"/>
      <c r="R139" s="17"/>
      <c r="S139" s="17"/>
    </row>
    <row r="140" spans="1:19" x14ac:dyDescent="0.25">
      <c r="Q140" s="17"/>
      <c r="R140" s="17"/>
      <c r="S140" s="17"/>
    </row>
    <row r="141" spans="1:19" ht="18.75" x14ac:dyDescent="0.3">
      <c r="A141" s="19">
        <v>2021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:19" x14ac:dyDescent="0.25">
      <c r="A142" s="282" t="s">
        <v>0</v>
      </c>
      <c r="B142" s="283"/>
      <c r="C142" s="284"/>
      <c r="D142" s="12">
        <v>44197</v>
      </c>
      <c r="E142" s="12">
        <v>44228</v>
      </c>
      <c r="F142" s="12">
        <v>44256</v>
      </c>
      <c r="G142" s="12">
        <v>44287</v>
      </c>
      <c r="H142" s="12">
        <v>44317</v>
      </c>
      <c r="I142" s="12">
        <v>44348</v>
      </c>
      <c r="J142" s="12">
        <v>44378</v>
      </c>
      <c r="K142" s="12">
        <v>44409</v>
      </c>
      <c r="L142" s="12">
        <v>44440</v>
      </c>
      <c r="M142" s="12">
        <v>44470</v>
      </c>
      <c r="N142" s="12">
        <v>44501</v>
      </c>
      <c r="O142" s="12">
        <v>44531</v>
      </c>
      <c r="P142" s="25" t="s">
        <v>1</v>
      </c>
      <c r="Q142" s="12">
        <v>44256</v>
      </c>
      <c r="R142" s="12">
        <v>44287</v>
      </c>
      <c r="S142" s="12">
        <v>44317</v>
      </c>
    </row>
    <row r="143" spans="1:19" x14ac:dyDescent="0.25">
      <c r="A143" s="8" t="s">
        <v>2</v>
      </c>
      <c r="B143" s="8" t="s">
        <v>3</v>
      </c>
      <c r="C143" s="4" t="s">
        <v>4</v>
      </c>
      <c r="D143" s="5">
        <v>14642</v>
      </c>
      <c r="E143" s="5">
        <v>14163</v>
      </c>
      <c r="F143" s="5">
        <v>17388</v>
      </c>
      <c r="G143" s="20">
        <v>15747</v>
      </c>
      <c r="H143" s="20">
        <v>13107</v>
      </c>
      <c r="I143" s="20">
        <v>9868</v>
      </c>
      <c r="J143" s="20"/>
      <c r="K143" s="20"/>
      <c r="L143" s="20"/>
      <c r="M143" s="20"/>
      <c r="N143" s="20"/>
      <c r="O143" s="20"/>
      <c r="P143" s="26">
        <f>SUM(D143:O143)</f>
        <v>84915</v>
      </c>
      <c r="Q143" s="20">
        <f>SUM(J123:O123)+SUM(D143:F143)</f>
        <v>138481</v>
      </c>
      <c r="R143" s="20">
        <f>SUM(J123:O123)+SUM(D143:G143)</f>
        <v>154228</v>
      </c>
      <c r="S143" s="20">
        <f>SUM(J123:O123)+SUM(D143:H143)</f>
        <v>167335</v>
      </c>
    </row>
    <row r="144" spans="1:19" x14ac:dyDescent="0.25">
      <c r="A144" s="8"/>
      <c r="B144" s="8" t="s">
        <v>5</v>
      </c>
      <c r="C144" s="4" t="s">
        <v>4</v>
      </c>
      <c r="D144" s="5">
        <v>18160</v>
      </c>
      <c r="E144" s="5">
        <v>19394</v>
      </c>
      <c r="F144" s="5">
        <v>18708</v>
      </c>
      <c r="G144" s="20">
        <v>20432</v>
      </c>
      <c r="H144" s="20">
        <v>20451</v>
      </c>
      <c r="I144" s="20">
        <v>19380</v>
      </c>
      <c r="J144" s="20"/>
      <c r="K144" s="20"/>
      <c r="L144" s="20"/>
      <c r="M144" s="20"/>
      <c r="N144" s="20"/>
      <c r="O144" s="20"/>
      <c r="P144" s="26">
        <f t="shared" ref="P144:P149" si="104">SUM(D144:O144)</f>
        <v>116525</v>
      </c>
      <c r="Q144" s="20">
        <f t="shared" ref="Q144:Q149" si="105">SUM(J124:O124)+SUM(D144:F144)</f>
        <v>163141</v>
      </c>
      <c r="R144" s="20">
        <f t="shared" ref="R144:R148" si="106">SUM(J124:O124)+SUM(D144:G144)</f>
        <v>183573</v>
      </c>
      <c r="S144" s="20">
        <f t="shared" ref="S144:S149" si="107">SUM(J124:O124)+SUM(D144:H144)</f>
        <v>204024</v>
      </c>
    </row>
    <row r="145" spans="1:19" x14ac:dyDescent="0.25">
      <c r="A145" s="9"/>
      <c r="B145" s="10" t="s">
        <v>6</v>
      </c>
      <c r="C145" s="11"/>
      <c r="D145" s="7">
        <f>SUM(D143:D144)</f>
        <v>32802</v>
      </c>
      <c r="E145" s="7">
        <f>SUM(E143:E144)</f>
        <v>33557</v>
      </c>
      <c r="F145" s="7">
        <f>SUM(F143:F144)</f>
        <v>36096</v>
      </c>
      <c r="G145" s="7">
        <f>SUM(G143:G144)</f>
        <v>36179</v>
      </c>
      <c r="H145" s="7">
        <f>SUM(H143:H144)</f>
        <v>33558</v>
      </c>
      <c r="I145" s="7">
        <f t="shared" ref="I145:O145" si="108">SUM(I143:I144)</f>
        <v>29248</v>
      </c>
      <c r="J145" s="7">
        <f t="shared" si="108"/>
        <v>0</v>
      </c>
      <c r="K145" s="7">
        <f t="shared" si="108"/>
        <v>0</v>
      </c>
      <c r="L145" s="7">
        <f t="shared" si="108"/>
        <v>0</v>
      </c>
      <c r="M145" s="7">
        <f t="shared" si="108"/>
        <v>0</v>
      </c>
      <c r="N145" s="7">
        <f t="shared" si="108"/>
        <v>0</v>
      </c>
      <c r="O145" s="7">
        <f t="shared" si="108"/>
        <v>0</v>
      </c>
      <c r="P145" s="26">
        <f t="shared" si="104"/>
        <v>201440</v>
      </c>
      <c r="Q145" s="20">
        <f t="shared" si="105"/>
        <v>301622</v>
      </c>
      <c r="R145" s="20">
        <f t="shared" si="106"/>
        <v>337801</v>
      </c>
      <c r="S145" s="20">
        <f t="shared" si="107"/>
        <v>371359</v>
      </c>
    </row>
    <row r="146" spans="1:19" x14ac:dyDescent="0.25">
      <c r="A146" s="8" t="s">
        <v>7</v>
      </c>
      <c r="B146" s="8" t="s">
        <v>3</v>
      </c>
      <c r="C146" s="4" t="s">
        <v>4</v>
      </c>
      <c r="D146" s="5">
        <v>622</v>
      </c>
      <c r="E146" s="5">
        <v>662</v>
      </c>
      <c r="F146" s="5">
        <v>1112</v>
      </c>
      <c r="G146" s="20">
        <v>1404</v>
      </c>
      <c r="H146" s="20">
        <v>521</v>
      </c>
      <c r="I146" s="20">
        <v>1094</v>
      </c>
      <c r="J146" s="20"/>
      <c r="K146" s="20"/>
      <c r="L146" s="20"/>
      <c r="M146" s="20"/>
      <c r="N146" s="20"/>
      <c r="O146" s="20"/>
      <c r="P146" s="26">
        <f t="shared" si="104"/>
        <v>5415</v>
      </c>
      <c r="Q146" s="20">
        <f t="shared" si="105"/>
        <v>12034</v>
      </c>
      <c r="R146" s="20">
        <f t="shared" si="106"/>
        <v>13438</v>
      </c>
      <c r="S146" s="20">
        <f t="shared" si="107"/>
        <v>13959</v>
      </c>
    </row>
    <row r="147" spans="1:19" x14ac:dyDescent="0.25">
      <c r="A147" s="8"/>
      <c r="B147" s="8" t="s">
        <v>5</v>
      </c>
      <c r="C147" s="4" t="s">
        <v>4</v>
      </c>
      <c r="D147" s="5">
        <v>34859</v>
      </c>
      <c r="E147" s="5">
        <v>28567</v>
      </c>
      <c r="F147" s="16">
        <v>33756</v>
      </c>
      <c r="G147" s="20">
        <v>34759</v>
      </c>
      <c r="H147" s="20">
        <v>27118</v>
      </c>
      <c r="I147" s="20">
        <v>33098</v>
      </c>
      <c r="J147" s="20"/>
      <c r="K147" s="20"/>
      <c r="L147" s="20"/>
      <c r="M147" s="20"/>
      <c r="N147" s="20"/>
      <c r="O147" s="20"/>
      <c r="P147" s="26">
        <f t="shared" si="104"/>
        <v>192157</v>
      </c>
      <c r="Q147" s="20">
        <f t="shared" si="105"/>
        <v>296426</v>
      </c>
      <c r="R147" s="20">
        <f t="shared" si="106"/>
        <v>331185</v>
      </c>
      <c r="S147" s="20">
        <f t="shared" si="107"/>
        <v>358303</v>
      </c>
    </row>
    <row r="148" spans="1:19" x14ac:dyDescent="0.25">
      <c r="A148" s="9"/>
      <c r="B148" s="10" t="s">
        <v>6</v>
      </c>
      <c r="C148" s="11"/>
      <c r="D148" s="7">
        <f>SUM(D146:D147)</f>
        <v>35481</v>
      </c>
      <c r="E148" s="7">
        <f>SUM(E146:E147)</f>
        <v>29229</v>
      </c>
      <c r="F148" s="7">
        <f>SUM(F146:F147)</f>
        <v>34868</v>
      </c>
      <c r="G148" s="7">
        <f>SUM(G146:G147)</f>
        <v>36163</v>
      </c>
      <c r="H148" s="7">
        <f>SUM(H146:H147)</f>
        <v>27639</v>
      </c>
      <c r="I148" s="7">
        <f t="shared" ref="I148:O148" si="109">SUM(I146:I147)</f>
        <v>34192</v>
      </c>
      <c r="J148" s="7">
        <f t="shared" si="109"/>
        <v>0</v>
      </c>
      <c r="K148" s="7">
        <f t="shared" si="109"/>
        <v>0</v>
      </c>
      <c r="L148" s="7">
        <f t="shared" si="109"/>
        <v>0</v>
      </c>
      <c r="M148" s="7">
        <f t="shared" si="109"/>
        <v>0</v>
      </c>
      <c r="N148" s="7">
        <f t="shared" si="109"/>
        <v>0</v>
      </c>
      <c r="O148" s="7">
        <f t="shared" si="109"/>
        <v>0</v>
      </c>
      <c r="P148" s="26">
        <f t="shared" si="104"/>
        <v>197572</v>
      </c>
      <c r="Q148" s="20">
        <f t="shared" si="105"/>
        <v>308460</v>
      </c>
      <c r="R148" s="20">
        <f t="shared" si="106"/>
        <v>344623</v>
      </c>
      <c r="S148" s="20">
        <f t="shared" si="107"/>
        <v>372262</v>
      </c>
    </row>
    <row r="149" spans="1:19" x14ac:dyDescent="0.25">
      <c r="A149" s="285" t="s">
        <v>95</v>
      </c>
      <c r="B149" s="286"/>
      <c r="C149" s="287"/>
      <c r="D149" s="6">
        <f>D145+D148</f>
        <v>68283</v>
      </c>
      <c r="E149" s="6">
        <f>E145+E148</f>
        <v>62786</v>
      </c>
      <c r="F149" s="6">
        <f>F145+F148</f>
        <v>70964</v>
      </c>
      <c r="G149" s="6">
        <f>G145+G148</f>
        <v>72342</v>
      </c>
      <c r="H149" s="6">
        <f>H145+H148</f>
        <v>61197</v>
      </c>
      <c r="I149" s="6">
        <f t="shared" ref="I149:O149" si="110">I145+I148</f>
        <v>63440</v>
      </c>
      <c r="J149" s="6">
        <f t="shared" si="110"/>
        <v>0</v>
      </c>
      <c r="K149" s="6">
        <f t="shared" si="110"/>
        <v>0</v>
      </c>
      <c r="L149" s="6">
        <f t="shared" si="110"/>
        <v>0</v>
      </c>
      <c r="M149" s="6">
        <f t="shared" si="110"/>
        <v>0</v>
      </c>
      <c r="N149" s="6">
        <f t="shared" si="110"/>
        <v>0</v>
      </c>
      <c r="O149" s="6">
        <f t="shared" si="110"/>
        <v>0</v>
      </c>
      <c r="P149" s="26">
        <f t="shared" si="104"/>
        <v>399012</v>
      </c>
      <c r="Q149" s="20">
        <f t="shared" si="105"/>
        <v>610082</v>
      </c>
      <c r="R149" s="20">
        <f>SUM(J129:O129)+SUM(D149:G149)</f>
        <v>682424</v>
      </c>
      <c r="S149" s="20">
        <f t="shared" si="107"/>
        <v>743621</v>
      </c>
    </row>
    <row r="150" spans="1:19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 x14ac:dyDescent="0.25">
      <c r="A151" s="282" t="s">
        <v>8</v>
      </c>
      <c r="B151" s="283"/>
      <c r="C151" s="284"/>
      <c r="D151" s="12">
        <v>43831</v>
      </c>
      <c r="E151" s="12">
        <v>43862</v>
      </c>
      <c r="F151" s="12">
        <v>43891</v>
      </c>
      <c r="G151" s="12">
        <v>43922</v>
      </c>
      <c r="H151" s="12">
        <v>43952</v>
      </c>
      <c r="I151" s="12">
        <v>43983</v>
      </c>
      <c r="J151" s="12">
        <v>44013</v>
      </c>
      <c r="K151" s="12">
        <v>44044</v>
      </c>
      <c r="L151" s="12">
        <v>44075</v>
      </c>
      <c r="M151" s="12">
        <v>44105</v>
      </c>
      <c r="N151" s="12">
        <v>44136</v>
      </c>
      <c r="O151" s="12">
        <v>44166</v>
      </c>
      <c r="P151" s="25" t="s">
        <v>1</v>
      </c>
      <c r="Q151" s="12">
        <v>44256</v>
      </c>
      <c r="R151" s="12">
        <v>44287</v>
      </c>
      <c r="S151" s="12">
        <v>44317</v>
      </c>
    </row>
    <row r="152" spans="1:19" x14ac:dyDescent="0.25">
      <c r="A152" s="8" t="s">
        <v>2</v>
      </c>
      <c r="B152" s="8" t="s">
        <v>3</v>
      </c>
      <c r="C152" s="4" t="s">
        <v>4</v>
      </c>
      <c r="D152" s="68">
        <f t="shared" ref="D152:E152" si="111">(D143-D123)/D123</f>
        <v>-0.16307516433266647</v>
      </c>
      <c r="E152" s="68">
        <f t="shared" si="111"/>
        <v>-4.6455261563320541E-2</v>
      </c>
      <c r="F152" s="68">
        <f>(F143-F123)/F123</f>
        <v>0.38948377816845131</v>
      </c>
      <c r="G152" s="68">
        <f t="shared" ref="G152" si="112">(G143-G123)/G123</f>
        <v>0.45294334748108506</v>
      </c>
      <c r="H152" s="68">
        <f>(H143-H123)/H123</f>
        <v>0.29069423929098964</v>
      </c>
      <c r="I152" s="68">
        <f>(I143-I123)/I123</f>
        <v>-2.0059582919563057E-2</v>
      </c>
      <c r="J152" s="68">
        <f t="shared" ref="J152:K152" si="113">(J143-J123)/J123</f>
        <v>-1</v>
      </c>
      <c r="K152" s="68">
        <f t="shared" si="113"/>
        <v>-1</v>
      </c>
      <c r="L152" s="68">
        <f>(L143-L123)/L123</f>
        <v>-1</v>
      </c>
      <c r="M152" s="68">
        <f t="shared" ref="M152:O152" si="114">(M143-M123)/M123</f>
        <v>-1</v>
      </c>
      <c r="N152" s="68">
        <f t="shared" si="114"/>
        <v>-1</v>
      </c>
      <c r="O152" s="68">
        <f t="shared" si="114"/>
        <v>-1</v>
      </c>
      <c r="P152" s="29">
        <f>(P143-P123)/P123</f>
        <v>-0.495193593836386</v>
      </c>
      <c r="Q152" s="68">
        <f>Q143/Q123-1</f>
        <v>0.25944485875911738</v>
      </c>
      <c r="R152" s="68">
        <f>R143/R123-1</f>
        <v>0.27680641102059744</v>
      </c>
      <c r="S152" s="68">
        <f>S143/S123-1</f>
        <v>0.2778834184822867</v>
      </c>
    </row>
    <row r="153" spans="1:19" x14ac:dyDescent="0.25">
      <c r="A153" s="8"/>
      <c r="B153" s="8" t="s">
        <v>5</v>
      </c>
      <c r="C153" s="4" t="s">
        <v>4</v>
      </c>
      <c r="D153" s="68">
        <f t="shared" ref="D153:K153" si="115">(D144-D124)/D124</f>
        <v>0.11616472034419176</v>
      </c>
      <c r="E153" s="68">
        <f t="shared" si="115"/>
        <v>-2.6454495256262235E-2</v>
      </c>
      <c r="F153" s="68">
        <f t="shared" si="115"/>
        <v>-4.8955314930608507E-2</v>
      </c>
      <c r="G153" s="68">
        <f t="shared" si="115"/>
        <v>0.27811835355936443</v>
      </c>
      <c r="H153" s="68">
        <f t="shared" si="115"/>
        <v>0.20264628050573361</v>
      </c>
      <c r="I153" s="68">
        <f t="shared" si="115"/>
        <v>-2.983846074699043E-3</v>
      </c>
      <c r="J153" s="68">
        <f t="shared" si="115"/>
        <v>-1</v>
      </c>
      <c r="K153" s="68">
        <f t="shared" si="115"/>
        <v>-1</v>
      </c>
      <c r="L153" s="68">
        <f>(L144-L124)/L124</f>
        <v>-1</v>
      </c>
      <c r="M153" s="68">
        <f t="shared" ref="M153:P153" si="116">(M144-M124)/M124</f>
        <v>-1</v>
      </c>
      <c r="N153" s="68">
        <f t="shared" si="116"/>
        <v>-1</v>
      </c>
      <c r="O153" s="68">
        <f t="shared" si="116"/>
        <v>-1</v>
      </c>
      <c r="P153" s="29">
        <f t="shared" si="116"/>
        <v>-0.45845145698749828</v>
      </c>
      <c r="Q153" s="68">
        <f t="shared" ref="Q153:Q158" si="117">Q144/Q124-1</f>
        <v>-0.11985044994497074</v>
      </c>
      <c r="R153" s="68">
        <f t="shared" ref="R153:S158" si="118">(R144-R124)/R124</f>
        <v>-8.8252823553952975E-2</v>
      </c>
      <c r="S153" s="68">
        <f t="shared" si="118"/>
        <v>-6.5597420619472671E-2</v>
      </c>
    </row>
    <row r="154" spans="1:19" x14ac:dyDescent="0.25">
      <c r="A154" s="9"/>
      <c r="B154" s="10" t="s">
        <v>6</v>
      </c>
      <c r="C154" s="11"/>
      <c r="D154" s="15">
        <f t="shared" ref="D154:P154" si="119">(D145-D125)/D125</f>
        <v>-2.8520657485561974E-2</v>
      </c>
      <c r="E154" s="15">
        <f t="shared" si="119"/>
        <v>-3.499741185943521E-2</v>
      </c>
      <c r="F154" s="15">
        <f t="shared" si="119"/>
        <v>0.12151623427062296</v>
      </c>
      <c r="G154" s="15">
        <f t="shared" si="119"/>
        <v>0.34875484640620341</v>
      </c>
      <c r="H154" s="15">
        <f t="shared" si="119"/>
        <v>0.23556701030927835</v>
      </c>
      <c r="I154" s="15">
        <f t="shared" si="119"/>
        <v>-8.8111698522434587E-3</v>
      </c>
      <c r="J154" s="15">
        <f t="shared" si="119"/>
        <v>-1</v>
      </c>
      <c r="K154" s="15">
        <f t="shared" si="119"/>
        <v>-1</v>
      </c>
      <c r="L154" s="15">
        <f t="shared" si="119"/>
        <v>-1</v>
      </c>
      <c r="M154" s="15">
        <f t="shared" si="119"/>
        <v>-1</v>
      </c>
      <c r="N154" s="15">
        <f t="shared" si="119"/>
        <v>-1</v>
      </c>
      <c r="O154" s="15">
        <f t="shared" si="119"/>
        <v>-1</v>
      </c>
      <c r="P154" s="29">
        <f t="shared" si="119"/>
        <v>-0.47457242496406987</v>
      </c>
      <c r="Q154" s="68">
        <f t="shared" si="117"/>
        <v>2.1374149199146597E-2</v>
      </c>
      <c r="R154" s="15">
        <f t="shared" si="118"/>
        <v>4.8635040076489909E-2</v>
      </c>
      <c r="S154" s="15">
        <f t="shared" si="118"/>
        <v>6.3170280623199945E-2</v>
      </c>
    </row>
    <row r="155" spans="1:19" x14ac:dyDescent="0.25">
      <c r="A155" s="8" t="s">
        <v>7</v>
      </c>
      <c r="B155" s="8" t="s">
        <v>3</v>
      </c>
      <c r="C155" s="4" t="s">
        <v>4</v>
      </c>
      <c r="D155" s="68">
        <f t="shared" ref="D155:P155" si="120">(D146-D126)/D126</f>
        <v>-0.71867933061962908</v>
      </c>
      <c r="E155" s="68">
        <f t="shared" si="120"/>
        <v>-0.57699680511182105</v>
      </c>
      <c r="F155" s="68">
        <f t="shared" si="120"/>
        <v>-0.169529499626587</v>
      </c>
      <c r="G155" s="68">
        <f t="shared" si="120"/>
        <v>-0.19587628865979381</v>
      </c>
      <c r="H155" s="68">
        <f t="shared" si="120"/>
        <v>-0.63075832742735649</v>
      </c>
      <c r="I155" s="68">
        <f t="shared" si="120"/>
        <v>-0.10766721044045677</v>
      </c>
      <c r="J155" s="68">
        <f t="shared" si="120"/>
        <v>-1</v>
      </c>
      <c r="K155" s="68">
        <f t="shared" si="120"/>
        <v>-1</v>
      </c>
      <c r="L155" s="68">
        <f t="shared" si="120"/>
        <v>-1</v>
      </c>
      <c r="M155" s="68">
        <f t="shared" si="120"/>
        <v>-1</v>
      </c>
      <c r="N155" s="68">
        <f t="shared" si="120"/>
        <v>-1</v>
      </c>
      <c r="O155" s="68">
        <f t="shared" si="120"/>
        <v>-1</v>
      </c>
      <c r="P155" s="29">
        <f t="shared" si="120"/>
        <v>-0.71702550167224077</v>
      </c>
      <c r="Q155" s="68">
        <f t="shared" si="117"/>
        <v>-0.56434855012127572</v>
      </c>
      <c r="R155" s="68">
        <f t="shared" si="118"/>
        <v>-0.54244271170281588</v>
      </c>
      <c r="S155" s="68">
        <f t="shared" si="118"/>
        <v>-0.54649122807017547</v>
      </c>
    </row>
    <row r="156" spans="1:19" x14ac:dyDescent="0.25">
      <c r="A156" s="8"/>
      <c r="B156" s="8" t="s">
        <v>5</v>
      </c>
      <c r="C156" s="4" t="s">
        <v>4</v>
      </c>
      <c r="D156" s="68">
        <f t="shared" ref="D156:P156" si="121">(D147-D127)/D127</f>
        <v>-1.2101116590149067E-2</v>
      </c>
      <c r="E156" s="68">
        <f t="shared" si="121"/>
        <v>3.6237666860127686E-2</v>
      </c>
      <c r="F156" s="68">
        <f t="shared" si="121"/>
        <v>0.27414788812139057</v>
      </c>
      <c r="G156" s="68">
        <f t="shared" si="121"/>
        <v>0.10556615776081425</v>
      </c>
      <c r="H156" s="68">
        <f t="shared" si="121"/>
        <v>-2.841173730787145E-2</v>
      </c>
      <c r="I156" s="68">
        <f t="shared" si="121"/>
        <v>3.067293619406471E-2</v>
      </c>
      <c r="J156" s="68">
        <f t="shared" si="121"/>
        <v>-1</v>
      </c>
      <c r="K156" s="68">
        <f t="shared" si="121"/>
        <v>-1</v>
      </c>
      <c r="L156" s="68">
        <f t="shared" si="121"/>
        <v>-1</v>
      </c>
      <c r="M156" s="68">
        <f t="shared" si="121"/>
        <v>-1</v>
      </c>
      <c r="N156" s="68">
        <f t="shared" si="121"/>
        <v>-1</v>
      </c>
      <c r="O156" s="68">
        <f t="shared" si="121"/>
        <v>-1</v>
      </c>
      <c r="P156" s="29">
        <f t="shared" si="121"/>
        <v>-0.49439686361184565</v>
      </c>
      <c r="Q156" s="68">
        <f t="shared" si="117"/>
        <v>5.4277737271708704E-2</v>
      </c>
      <c r="R156" s="68">
        <f t="shared" si="118"/>
        <v>5.9436029494089986E-2</v>
      </c>
      <c r="S156" s="68">
        <f t="shared" si="118"/>
        <v>5.2235430934229228E-2</v>
      </c>
    </row>
    <row r="157" spans="1:19" x14ac:dyDescent="0.25">
      <c r="A157" s="9"/>
      <c r="B157" s="10" t="s">
        <v>6</v>
      </c>
      <c r="C157" s="11"/>
      <c r="D157" s="15">
        <f t="shared" ref="D157:P157" si="122">(D148-D128)/D128</f>
        <v>-5.3764301144091524E-2</v>
      </c>
      <c r="E157" s="15">
        <f t="shared" si="122"/>
        <v>3.2952322108948614E-3</v>
      </c>
      <c r="F157" s="15">
        <f t="shared" si="122"/>
        <v>0.25280252946248921</v>
      </c>
      <c r="G157" s="15">
        <f t="shared" si="122"/>
        <v>8.9706502742120164E-2</v>
      </c>
      <c r="H157" s="15">
        <f t="shared" si="122"/>
        <v>-5.7397176181706568E-2</v>
      </c>
      <c r="I157" s="15">
        <f t="shared" si="122"/>
        <v>2.5585650439425296E-2</v>
      </c>
      <c r="J157" s="15">
        <f t="shared" si="122"/>
        <v>-1</v>
      </c>
      <c r="K157" s="15">
        <f t="shared" si="122"/>
        <v>-1</v>
      </c>
      <c r="L157" s="15">
        <f t="shared" si="122"/>
        <v>-1</v>
      </c>
      <c r="M157" s="15">
        <f t="shared" si="122"/>
        <v>-1</v>
      </c>
      <c r="N157" s="15">
        <f t="shared" si="122"/>
        <v>-1</v>
      </c>
      <c r="O157" s="15">
        <f t="shared" si="122"/>
        <v>-1</v>
      </c>
      <c r="P157" s="29">
        <f t="shared" si="122"/>
        <v>-0.50506900205665961</v>
      </c>
      <c r="Q157" s="68">
        <f t="shared" si="117"/>
        <v>-1.0622174436830667E-3</v>
      </c>
      <c r="R157" s="15">
        <f t="shared" si="118"/>
        <v>7.7462029277079545E-3</v>
      </c>
      <c r="S157" s="15">
        <f t="shared" si="118"/>
        <v>2.6016978367663537E-3</v>
      </c>
    </row>
    <row r="158" spans="1:19" x14ac:dyDescent="0.25">
      <c r="A158" s="285" t="s">
        <v>95</v>
      </c>
      <c r="B158" s="286"/>
      <c r="C158" s="287"/>
      <c r="D158" s="14">
        <f t="shared" ref="D158:P158" si="123">(D149-D129)/D129</f>
        <v>-4.1803485728719371E-2</v>
      </c>
      <c r="E158" s="14">
        <f t="shared" si="123"/>
        <v>-1.7541114431908866E-2</v>
      </c>
      <c r="F158" s="14">
        <f t="shared" si="123"/>
        <v>0.18239832047586518</v>
      </c>
      <c r="G158" s="14">
        <f t="shared" si="123"/>
        <v>0.20549908348608564</v>
      </c>
      <c r="H158" s="14">
        <f t="shared" si="123"/>
        <v>8.347792216989483E-2</v>
      </c>
      <c r="I158" s="14">
        <f t="shared" si="123"/>
        <v>9.4356134739923946E-3</v>
      </c>
      <c r="J158" s="14">
        <f t="shared" si="123"/>
        <v>-1</v>
      </c>
      <c r="K158" s="14">
        <f t="shared" si="123"/>
        <v>-1</v>
      </c>
      <c r="L158" s="14">
        <f t="shared" si="123"/>
        <v>-1</v>
      </c>
      <c r="M158" s="14">
        <f t="shared" si="123"/>
        <v>-1</v>
      </c>
      <c r="N158" s="14">
        <f t="shared" si="123"/>
        <v>-1</v>
      </c>
      <c r="O158" s="14">
        <f t="shared" si="123"/>
        <v>-1</v>
      </c>
      <c r="P158" s="29">
        <f t="shared" si="123"/>
        <v>-0.49012872904032079</v>
      </c>
      <c r="Q158" s="68">
        <f t="shared" si="117"/>
        <v>9.9056775556283228E-3</v>
      </c>
      <c r="R158" s="14">
        <f t="shared" si="118"/>
        <v>2.7579851469941637E-2</v>
      </c>
      <c r="S158" s="14">
        <f t="shared" si="118"/>
        <v>3.1961309482507388E-2</v>
      </c>
    </row>
  </sheetData>
  <mergeCells count="32">
    <mergeCell ref="A2:C2"/>
    <mergeCell ref="A9:C9"/>
    <mergeCell ref="A38:C38"/>
    <mergeCell ref="A11:C11"/>
    <mergeCell ref="A18:C18"/>
    <mergeCell ref="A22:C22"/>
    <mergeCell ref="A29:C29"/>
    <mergeCell ref="A31:C31"/>
    <mergeCell ref="A78:C78"/>
    <mergeCell ref="A62:C62"/>
    <mergeCell ref="A69:C69"/>
    <mergeCell ref="A71:C71"/>
    <mergeCell ref="A42:C42"/>
    <mergeCell ref="A49:C49"/>
    <mergeCell ref="A51:C51"/>
    <mergeCell ref="A58:C58"/>
    <mergeCell ref="A102:C102"/>
    <mergeCell ref="A109:C109"/>
    <mergeCell ref="A111:C111"/>
    <mergeCell ref="A118:C118"/>
    <mergeCell ref="A82:C82"/>
    <mergeCell ref="A89:C89"/>
    <mergeCell ref="A91:C91"/>
    <mergeCell ref="A98:C98"/>
    <mergeCell ref="A142:C142"/>
    <mergeCell ref="A149:C149"/>
    <mergeCell ref="A151:C151"/>
    <mergeCell ref="A158:C158"/>
    <mergeCell ref="A122:C122"/>
    <mergeCell ref="A129:C129"/>
    <mergeCell ref="A131:C131"/>
    <mergeCell ref="A138:C1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W10" sqref="W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D246"/>
  <sheetViews>
    <sheetView zoomScaleNormal="100" workbookViewId="0">
      <pane ySplit="4" topLeftCell="A5" activePane="bottomLeft" state="frozen"/>
      <selection pane="bottomLeft" activeCell="G8" sqref="G8"/>
    </sheetView>
  </sheetViews>
  <sheetFormatPr defaultRowHeight="15" x14ac:dyDescent="0.25"/>
  <cols>
    <col min="1" max="1" width="65.140625" style="17" bestFit="1" customWidth="1"/>
    <col min="2" max="2" width="23.85546875" style="17" bestFit="1" customWidth="1"/>
    <col min="3" max="3" width="11" style="17" bestFit="1" customWidth="1"/>
    <col min="4" max="4" width="14.28515625" style="17" bestFit="1" customWidth="1"/>
    <col min="5" max="16384" width="9.140625" style="17"/>
  </cols>
  <sheetData>
    <row r="2" spans="1:4" x14ac:dyDescent="0.25">
      <c r="A2" s="41">
        <v>44348</v>
      </c>
    </row>
    <row r="3" spans="1:4" x14ac:dyDescent="0.25">
      <c r="C3" s="183" t="s">
        <v>215</v>
      </c>
    </row>
    <row r="4" spans="1:4" x14ac:dyDescent="0.25">
      <c r="A4" s="183" t="s">
        <v>113</v>
      </c>
      <c r="B4" s="183" t="s">
        <v>114</v>
      </c>
      <c r="C4" s="17" t="s">
        <v>9</v>
      </c>
      <c r="D4" s="17" t="s">
        <v>94</v>
      </c>
    </row>
    <row r="5" spans="1:4" x14ac:dyDescent="0.25">
      <c r="A5" s="17" t="s">
        <v>154</v>
      </c>
      <c r="C5" s="20"/>
      <c r="D5" s="20"/>
    </row>
    <row r="6" spans="1:4" x14ac:dyDescent="0.25">
      <c r="B6" s="17" t="s">
        <v>12</v>
      </c>
      <c r="C6" s="20">
        <v>0</v>
      </c>
      <c r="D6" s="20">
        <v>381107.92</v>
      </c>
    </row>
    <row r="7" spans="1:4" x14ac:dyDescent="0.25">
      <c r="B7" s="17" t="s">
        <v>4</v>
      </c>
      <c r="C7" s="20">
        <v>520</v>
      </c>
      <c r="D7" s="20">
        <v>9337.3188999999984</v>
      </c>
    </row>
    <row r="8" spans="1:4" x14ac:dyDescent="0.25">
      <c r="A8" s="17" t="s">
        <v>83</v>
      </c>
      <c r="C8" s="20"/>
      <c r="D8" s="20"/>
    </row>
    <row r="9" spans="1:4" x14ac:dyDescent="0.25">
      <c r="B9" s="17" t="s">
        <v>12</v>
      </c>
      <c r="C9" s="20">
        <v>0</v>
      </c>
      <c r="D9" s="20">
        <v>356764.87000000005</v>
      </c>
    </row>
    <row r="10" spans="1:4" x14ac:dyDescent="0.25">
      <c r="B10" s="17" t="s">
        <v>4</v>
      </c>
      <c r="C10" s="20">
        <v>72</v>
      </c>
      <c r="D10" s="20">
        <v>1805.7595999999999</v>
      </c>
    </row>
    <row r="11" spans="1:4" x14ac:dyDescent="0.25">
      <c r="A11" s="17" t="s">
        <v>11</v>
      </c>
      <c r="C11" s="20"/>
      <c r="D11" s="20"/>
    </row>
    <row r="12" spans="1:4" x14ac:dyDescent="0.25">
      <c r="B12" s="17" t="s">
        <v>12</v>
      </c>
      <c r="C12" s="20">
        <v>0</v>
      </c>
      <c r="D12" s="20">
        <v>265611</v>
      </c>
    </row>
    <row r="13" spans="1:4" x14ac:dyDescent="0.25">
      <c r="B13" s="17" t="s">
        <v>4</v>
      </c>
      <c r="C13" s="20">
        <v>6</v>
      </c>
      <c r="D13" s="20">
        <v>138.46800000000002</v>
      </c>
    </row>
    <row r="14" spans="1:4" x14ac:dyDescent="0.25">
      <c r="A14" s="17" t="s">
        <v>80</v>
      </c>
      <c r="C14" s="20"/>
      <c r="D14" s="20"/>
    </row>
    <row r="15" spans="1:4" x14ac:dyDescent="0.25">
      <c r="B15" s="17" t="s">
        <v>12</v>
      </c>
      <c r="C15" s="20">
        <v>0</v>
      </c>
      <c r="D15" s="20">
        <v>153596.196</v>
      </c>
    </row>
    <row r="16" spans="1:4" x14ac:dyDescent="0.25">
      <c r="B16" s="17" t="s">
        <v>4</v>
      </c>
      <c r="C16" s="20">
        <v>14</v>
      </c>
      <c r="D16" s="20">
        <v>274.77800000000002</v>
      </c>
    </row>
    <row r="17" spans="1:4" x14ac:dyDescent="0.25">
      <c r="A17" s="17" t="s">
        <v>180</v>
      </c>
      <c r="C17" s="20"/>
      <c r="D17" s="20"/>
    </row>
    <row r="18" spans="1:4" x14ac:dyDescent="0.25">
      <c r="B18" s="17" t="s">
        <v>12</v>
      </c>
      <c r="C18" s="20">
        <v>0</v>
      </c>
      <c r="D18" s="20">
        <v>85362.017999999996</v>
      </c>
    </row>
    <row r="19" spans="1:4" x14ac:dyDescent="0.25">
      <c r="A19" s="17" t="s">
        <v>23</v>
      </c>
      <c r="C19" s="20"/>
      <c r="D19" s="20"/>
    </row>
    <row r="20" spans="1:4" x14ac:dyDescent="0.25">
      <c r="B20" s="17" t="s">
        <v>12</v>
      </c>
      <c r="C20" s="20">
        <v>0</v>
      </c>
      <c r="D20" s="20">
        <v>67635</v>
      </c>
    </row>
    <row r="21" spans="1:4" x14ac:dyDescent="0.25">
      <c r="A21" s="17" t="s">
        <v>202</v>
      </c>
      <c r="C21" s="20"/>
      <c r="D21" s="20"/>
    </row>
    <row r="22" spans="1:4" x14ac:dyDescent="0.25">
      <c r="B22" s="17" t="s">
        <v>12</v>
      </c>
      <c r="C22" s="20">
        <v>0</v>
      </c>
      <c r="D22" s="20">
        <v>46478</v>
      </c>
    </row>
    <row r="23" spans="1:4" x14ac:dyDescent="0.25">
      <c r="A23" s="17" t="s">
        <v>40</v>
      </c>
      <c r="C23" s="20"/>
      <c r="D23" s="20"/>
    </row>
    <row r="24" spans="1:4" x14ac:dyDescent="0.25">
      <c r="B24" s="17" t="s">
        <v>4</v>
      </c>
      <c r="C24" s="20">
        <v>3591</v>
      </c>
      <c r="D24" s="20">
        <v>45311.518400000008</v>
      </c>
    </row>
    <row r="25" spans="1:4" x14ac:dyDescent="0.25">
      <c r="A25" s="17" t="s">
        <v>20</v>
      </c>
      <c r="C25" s="20"/>
      <c r="D25" s="20"/>
    </row>
    <row r="26" spans="1:4" x14ac:dyDescent="0.25">
      <c r="B26" s="17" t="s">
        <v>12</v>
      </c>
      <c r="C26" s="20">
        <v>0</v>
      </c>
      <c r="D26" s="20">
        <v>44674.77</v>
      </c>
    </row>
    <row r="27" spans="1:4" x14ac:dyDescent="0.25">
      <c r="B27" s="17" t="s">
        <v>4</v>
      </c>
      <c r="C27" s="20">
        <v>22</v>
      </c>
      <c r="D27" s="20">
        <v>378.46</v>
      </c>
    </row>
    <row r="28" spans="1:4" x14ac:dyDescent="0.25">
      <c r="A28" s="17" t="s">
        <v>24</v>
      </c>
      <c r="C28" s="20"/>
      <c r="D28" s="20"/>
    </row>
    <row r="29" spans="1:4" x14ac:dyDescent="0.25">
      <c r="B29" s="17" t="s">
        <v>4</v>
      </c>
      <c r="C29" s="20">
        <v>2445</v>
      </c>
      <c r="D29" s="20">
        <v>43500.708500000001</v>
      </c>
    </row>
    <row r="30" spans="1:4" x14ac:dyDescent="0.25">
      <c r="A30" s="17" t="s">
        <v>18</v>
      </c>
      <c r="C30" s="20"/>
      <c r="D30" s="20"/>
    </row>
    <row r="31" spans="1:4" x14ac:dyDescent="0.25">
      <c r="B31" s="17" t="s">
        <v>12</v>
      </c>
      <c r="C31" s="20">
        <v>0</v>
      </c>
      <c r="D31" s="20">
        <v>40074</v>
      </c>
    </row>
    <row r="32" spans="1:4" x14ac:dyDescent="0.25">
      <c r="B32" s="17" t="s">
        <v>4</v>
      </c>
      <c r="C32" s="20">
        <v>64</v>
      </c>
      <c r="D32" s="20">
        <v>1168.3488</v>
      </c>
    </row>
    <row r="33" spans="1:4" x14ac:dyDescent="0.25">
      <c r="A33" s="17" t="s">
        <v>21</v>
      </c>
      <c r="C33" s="20"/>
      <c r="D33" s="20"/>
    </row>
    <row r="34" spans="1:4" x14ac:dyDescent="0.25">
      <c r="B34" s="17" t="s">
        <v>12</v>
      </c>
      <c r="C34" s="20">
        <v>0</v>
      </c>
      <c r="D34" s="20">
        <v>41064.9</v>
      </c>
    </row>
    <row r="35" spans="1:4" x14ac:dyDescent="0.25">
      <c r="B35" s="17" t="s">
        <v>4</v>
      </c>
      <c r="C35" s="20">
        <v>7</v>
      </c>
      <c r="D35" s="20">
        <v>165.10240000000002</v>
      </c>
    </row>
    <row r="36" spans="1:4" x14ac:dyDescent="0.25">
      <c r="A36" s="17" t="s">
        <v>48</v>
      </c>
      <c r="C36" s="20"/>
      <c r="D36" s="20"/>
    </row>
    <row r="37" spans="1:4" x14ac:dyDescent="0.25">
      <c r="B37" s="17" t="s">
        <v>14</v>
      </c>
      <c r="C37" s="20">
        <v>0</v>
      </c>
      <c r="D37" s="20">
        <v>2922.7530000000002</v>
      </c>
    </row>
    <row r="38" spans="1:4" x14ac:dyDescent="0.25">
      <c r="B38" s="17" t="s">
        <v>4</v>
      </c>
      <c r="C38" s="20">
        <v>3169</v>
      </c>
      <c r="D38" s="20">
        <v>34665.057300000029</v>
      </c>
    </row>
    <row r="39" spans="1:4" x14ac:dyDescent="0.25">
      <c r="A39" s="17" t="s">
        <v>123</v>
      </c>
      <c r="C39" s="20"/>
      <c r="D39" s="20"/>
    </row>
    <row r="40" spans="1:4" x14ac:dyDescent="0.25">
      <c r="B40" s="17" t="s">
        <v>12</v>
      </c>
      <c r="C40" s="20">
        <v>0</v>
      </c>
      <c r="D40" s="20">
        <v>37295.892</v>
      </c>
    </row>
    <row r="41" spans="1:4" x14ac:dyDescent="0.25">
      <c r="A41" s="17" t="s">
        <v>199</v>
      </c>
      <c r="C41" s="20"/>
      <c r="D41" s="20"/>
    </row>
    <row r="42" spans="1:4" x14ac:dyDescent="0.25">
      <c r="B42" s="17" t="s">
        <v>12</v>
      </c>
      <c r="C42" s="20">
        <v>0</v>
      </c>
      <c r="D42" s="20">
        <v>36111</v>
      </c>
    </row>
    <row r="43" spans="1:4" x14ac:dyDescent="0.25">
      <c r="A43" s="17" t="s">
        <v>43</v>
      </c>
      <c r="C43" s="20"/>
      <c r="D43" s="20"/>
    </row>
    <row r="44" spans="1:4" x14ac:dyDescent="0.25">
      <c r="B44" s="17" t="s">
        <v>14</v>
      </c>
      <c r="C44" s="20">
        <v>0</v>
      </c>
      <c r="D44" s="20">
        <v>7886.6514000000006</v>
      </c>
    </row>
    <row r="45" spans="1:4" x14ac:dyDescent="0.25">
      <c r="B45" s="17" t="s">
        <v>4</v>
      </c>
      <c r="C45" s="20">
        <v>1604</v>
      </c>
      <c r="D45" s="20">
        <v>27780.224499999997</v>
      </c>
    </row>
    <row r="46" spans="1:4" x14ac:dyDescent="0.25">
      <c r="A46" s="17" t="s">
        <v>158</v>
      </c>
      <c r="C46" s="20"/>
      <c r="D46" s="20"/>
    </row>
    <row r="47" spans="1:4" x14ac:dyDescent="0.25">
      <c r="B47" s="17" t="s">
        <v>12</v>
      </c>
      <c r="C47" s="20">
        <v>0</v>
      </c>
      <c r="D47" s="20">
        <v>22000</v>
      </c>
    </row>
    <row r="48" spans="1:4" x14ac:dyDescent="0.25">
      <c r="B48" s="17" t="s">
        <v>4</v>
      </c>
      <c r="C48" s="20">
        <v>145</v>
      </c>
      <c r="D48" s="20">
        <v>3749.6638000000003</v>
      </c>
    </row>
    <row r="49" spans="1:4" x14ac:dyDescent="0.25">
      <c r="A49" s="17" t="s">
        <v>47</v>
      </c>
      <c r="C49" s="20"/>
      <c r="D49" s="20"/>
    </row>
    <row r="50" spans="1:4" x14ac:dyDescent="0.25">
      <c r="B50" s="17" t="s">
        <v>4</v>
      </c>
      <c r="C50" s="20">
        <v>1859</v>
      </c>
      <c r="D50" s="20">
        <v>25129.217300000004</v>
      </c>
    </row>
    <row r="51" spans="1:4" x14ac:dyDescent="0.25">
      <c r="A51" s="17" t="s">
        <v>70</v>
      </c>
      <c r="C51" s="20"/>
      <c r="D51" s="20"/>
    </row>
    <row r="52" spans="1:4" x14ac:dyDescent="0.25">
      <c r="B52" s="17" t="s">
        <v>4</v>
      </c>
      <c r="C52" s="20">
        <v>1529</v>
      </c>
      <c r="D52" s="20">
        <v>25009.034500000002</v>
      </c>
    </row>
    <row r="53" spans="1:4" x14ac:dyDescent="0.25">
      <c r="A53" s="17" t="s">
        <v>30</v>
      </c>
      <c r="C53" s="20"/>
      <c r="D53" s="20"/>
    </row>
    <row r="54" spans="1:4" x14ac:dyDescent="0.25">
      <c r="B54" s="17" t="s">
        <v>4</v>
      </c>
      <c r="C54" s="20">
        <v>10962</v>
      </c>
      <c r="D54" s="20">
        <v>22311.214499999998</v>
      </c>
    </row>
    <row r="55" spans="1:4" x14ac:dyDescent="0.25">
      <c r="A55" s="17" t="s">
        <v>57</v>
      </c>
      <c r="C55" s="20"/>
      <c r="D55" s="20"/>
    </row>
    <row r="56" spans="1:4" x14ac:dyDescent="0.25">
      <c r="B56" s="17" t="s">
        <v>4</v>
      </c>
      <c r="C56" s="20">
        <v>1413</v>
      </c>
      <c r="D56" s="20">
        <v>21768.846999999991</v>
      </c>
    </row>
    <row r="57" spans="1:4" x14ac:dyDescent="0.25">
      <c r="A57" s="17" t="s">
        <v>156</v>
      </c>
      <c r="C57" s="20"/>
      <c r="D57" s="20"/>
    </row>
    <row r="58" spans="1:4" x14ac:dyDescent="0.25">
      <c r="B58" s="17" t="s">
        <v>14</v>
      </c>
      <c r="C58" s="20">
        <v>0</v>
      </c>
      <c r="D58" s="20">
        <v>3941.3927999999996</v>
      </c>
    </row>
    <row r="59" spans="1:4" x14ac:dyDescent="0.25">
      <c r="B59" s="17" t="s">
        <v>4</v>
      </c>
      <c r="C59" s="20">
        <v>2445</v>
      </c>
      <c r="D59" s="20">
        <v>17613.647199999999</v>
      </c>
    </row>
    <row r="60" spans="1:4" x14ac:dyDescent="0.25">
      <c r="A60" s="17" t="s">
        <v>44</v>
      </c>
      <c r="C60" s="20"/>
      <c r="D60" s="20"/>
    </row>
    <row r="61" spans="1:4" x14ac:dyDescent="0.25">
      <c r="B61" s="17" t="s">
        <v>4</v>
      </c>
      <c r="C61" s="20">
        <v>810</v>
      </c>
      <c r="D61" s="20">
        <v>21091.915000000001</v>
      </c>
    </row>
    <row r="62" spans="1:4" x14ac:dyDescent="0.25">
      <c r="A62" s="17" t="s">
        <v>82</v>
      </c>
      <c r="C62" s="20"/>
      <c r="D62" s="20"/>
    </row>
    <row r="63" spans="1:4" x14ac:dyDescent="0.25">
      <c r="B63" s="17" t="s">
        <v>4</v>
      </c>
      <c r="C63" s="20">
        <v>1546</v>
      </c>
      <c r="D63" s="20">
        <v>18807.109999999997</v>
      </c>
    </row>
    <row r="64" spans="1:4" x14ac:dyDescent="0.25">
      <c r="A64" s="17" t="s">
        <v>179</v>
      </c>
      <c r="C64" s="20"/>
      <c r="D64" s="20"/>
    </row>
    <row r="65" spans="1:4" x14ac:dyDescent="0.25">
      <c r="B65" s="17" t="s">
        <v>12</v>
      </c>
      <c r="C65" s="20">
        <v>0</v>
      </c>
      <c r="D65" s="20">
        <v>18376.41</v>
      </c>
    </row>
    <row r="66" spans="1:4" x14ac:dyDescent="0.25">
      <c r="A66" s="17" t="s">
        <v>77</v>
      </c>
      <c r="C66" s="20"/>
      <c r="D66" s="20"/>
    </row>
    <row r="67" spans="1:4" x14ac:dyDescent="0.25">
      <c r="B67" s="17" t="s">
        <v>4</v>
      </c>
      <c r="C67" s="20">
        <v>845</v>
      </c>
      <c r="D67" s="20">
        <v>17550.400999999994</v>
      </c>
    </row>
    <row r="68" spans="1:4" x14ac:dyDescent="0.25">
      <c r="A68" s="17" t="s">
        <v>81</v>
      </c>
      <c r="C68" s="20"/>
      <c r="D68" s="20"/>
    </row>
    <row r="69" spans="1:4" x14ac:dyDescent="0.25">
      <c r="B69" s="17" t="s">
        <v>14</v>
      </c>
      <c r="C69" s="20">
        <v>0</v>
      </c>
      <c r="D69" s="20">
        <v>15165.574000000001</v>
      </c>
    </row>
    <row r="70" spans="1:4" x14ac:dyDescent="0.25">
      <c r="B70" s="17" t="s">
        <v>4</v>
      </c>
      <c r="C70" s="20">
        <v>290</v>
      </c>
      <c r="D70" s="20">
        <v>2245.4835000000003</v>
      </c>
    </row>
    <row r="71" spans="1:4" x14ac:dyDescent="0.25">
      <c r="A71" s="17" t="s">
        <v>67</v>
      </c>
      <c r="C71" s="20"/>
      <c r="D71" s="20"/>
    </row>
    <row r="72" spans="1:4" x14ac:dyDescent="0.25">
      <c r="B72" s="17" t="s">
        <v>14</v>
      </c>
      <c r="C72" s="20">
        <v>0</v>
      </c>
      <c r="D72" s="20">
        <v>563.60200000000009</v>
      </c>
    </row>
    <row r="73" spans="1:4" x14ac:dyDescent="0.25">
      <c r="B73" s="17" t="s">
        <v>4</v>
      </c>
      <c r="C73" s="20">
        <v>1985</v>
      </c>
      <c r="D73" s="20">
        <v>16319.001199999995</v>
      </c>
    </row>
    <row r="74" spans="1:4" x14ac:dyDescent="0.25">
      <c r="A74" s="17" t="s">
        <v>56</v>
      </c>
      <c r="C74" s="20"/>
      <c r="D74" s="20"/>
    </row>
    <row r="75" spans="1:4" x14ac:dyDescent="0.25">
      <c r="B75" s="17" t="s">
        <v>4</v>
      </c>
      <c r="C75" s="20">
        <v>782</v>
      </c>
      <c r="D75" s="20">
        <v>16820.790999999997</v>
      </c>
    </row>
    <row r="76" spans="1:4" x14ac:dyDescent="0.25">
      <c r="A76" s="17" t="s">
        <v>52</v>
      </c>
      <c r="C76" s="20"/>
      <c r="D76" s="20"/>
    </row>
    <row r="77" spans="1:4" x14ac:dyDescent="0.25">
      <c r="B77" s="17" t="s">
        <v>14</v>
      </c>
      <c r="C77" s="20">
        <v>0</v>
      </c>
      <c r="D77" s="20">
        <v>15783.388099999998</v>
      </c>
    </row>
    <row r="78" spans="1:4" x14ac:dyDescent="0.25">
      <c r="B78" s="17" t="s">
        <v>4</v>
      </c>
      <c r="C78" s="20">
        <v>13</v>
      </c>
      <c r="D78" s="20">
        <v>29.583999999999996</v>
      </c>
    </row>
    <row r="79" spans="1:4" x14ac:dyDescent="0.25">
      <c r="A79" s="17" t="s">
        <v>60</v>
      </c>
      <c r="C79" s="20"/>
      <c r="D79" s="20"/>
    </row>
    <row r="80" spans="1:4" x14ac:dyDescent="0.25">
      <c r="B80" s="17" t="s">
        <v>4</v>
      </c>
      <c r="C80" s="20">
        <v>662</v>
      </c>
      <c r="D80" s="20">
        <v>15754.771900000003</v>
      </c>
    </row>
    <row r="81" spans="1:4" x14ac:dyDescent="0.25">
      <c r="A81" s="17" t="s">
        <v>64</v>
      </c>
      <c r="C81" s="20"/>
      <c r="D81" s="20"/>
    </row>
    <row r="82" spans="1:4" x14ac:dyDescent="0.25">
      <c r="B82" s="17" t="s">
        <v>4</v>
      </c>
      <c r="C82" s="20">
        <v>2279</v>
      </c>
      <c r="D82" s="20">
        <v>15577.220200000011</v>
      </c>
    </row>
    <row r="83" spans="1:4" x14ac:dyDescent="0.25">
      <c r="A83" s="17" t="s">
        <v>35</v>
      </c>
      <c r="C83" s="20"/>
      <c r="D83" s="20"/>
    </row>
    <row r="84" spans="1:4" x14ac:dyDescent="0.25">
      <c r="B84" s="17" t="s">
        <v>4</v>
      </c>
      <c r="C84" s="20">
        <v>951</v>
      </c>
      <c r="D84" s="20">
        <v>15027.401000000003</v>
      </c>
    </row>
    <row r="85" spans="1:4" x14ac:dyDescent="0.25">
      <c r="A85" s="17" t="s">
        <v>50</v>
      </c>
      <c r="C85" s="20"/>
      <c r="D85" s="20"/>
    </row>
    <row r="86" spans="1:4" x14ac:dyDescent="0.25">
      <c r="B86" s="17" t="s">
        <v>4</v>
      </c>
      <c r="C86" s="20">
        <v>584</v>
      </c>
      <c r="D86" s="20">
        <v>14504.171000000002</v>
      </c>
    </row>
    <row r="87" spans="1:4" x14ac:dyDescent="0.25">
      <c r="A87" s="17" t="s">
        <v>62</v>
      </c>
      <c r="C87" s="20"/>
      <c r="D87" s="20"/>
    </row>
    <row r="88" spans="1:4" x14ac:dyDescent="0.25">
      <c r="B88" s="17" t="s">
        <v>14</v>
      </c>
      <c r="C88" s="20">
        <v>0</v>
      </c>
      <c r="D88" s="20">
        <v>5843.9178000000002</v>
      </c>
    </row>
    <row r="89" spans="1:4" x14ac:dyDescent="0.25">
      <c r="B89" s="17" t="s">
        <v>4</v>
      </c>
      <c r="C89" s="20">
        <v>1306</v>
      </c>
      <c r="D89" s="20">
        <v>8439.0609000000004</v>
      </c>
    </row>
    <row r="90" spans="1:4" x14ac:dyDescent="0.25">
      <c r="A90" s="17" t="s">
        <v>155</v>
      </c>
      <c r="C90" s="20"/>
      <c r="D90" s="20"/>
    </row>
    <row r="91" spans="1:4" x14ac:dyDescent="0.25">
      <c r="B91" s="17" t="s">
        <v>4</v>
      </c>
      <c r="C91" s="20">
        <v>1598</v>
      </c>
      <c r="D91" s="20">
        <v>13959.548300000002</v>
      </c>
    </row>
    <row r="92" spans="1:4" x14ac:dyDescent="0.25">
      <c r="A92" s="17" t="s">
        <v>19</v>
      </c>
      <c r="C92" s="20"/>
      <c r="D92" s="20"/>
    </row>
    <row r="93" spans="1:4" x14ac:dyDescent="0.25">
      <c r="B93" s="17" t="s">
        <v>4</v>
      </c>
      <c r="C93" s="20">
        <v>672</v>
      </c>
      <c r="D93" s="20">
        <v>13120.960099999998</v>
      </c>
    </row>
    <row r="94" spans="1:4" x14ac:dyDescent="0.25">
      <c r="A94" s="17" t="s">
        <v>197</v>
      </c>
      <c r="C94" s="20"/>
      <c r="D94" s="20"/>
    </row>
    <row r="95" spans="1:4" x14ac:dyDescent="0.25">
      <c r="B95" s="17" t="s">
        <v>12</v>
      </c>
      <c r="C95" s="20">
        <v>0</v>
      </c>
      <c r="D95" s="20">
        <v>12977.3</v>
      </c>
    </row>
    <row r="96" spans="1:4" x14ac:dyDescent="0.25">
      <c r="A96" s="17" t="s">
        <v>160</v>
      </c>
      <c r="C96" s="20"/>
      <c r="D96" s="20"/>
    </row>
    <row r="97" spans="1:4" x14ac:dyDescent="0.25">
      <c r="B97" s="17" t="s">
        <v>4</v>
      </c>
      <c r="C97" s="20">
        <v>832</v>
      </c>
      <c r="D97" s="20">
        <v>12532.587399999997</v>
      </c>
    </row>
    <row r="98" spans="1:4" x14ac:dyDescent="0.25">
      <c r="A98" s="17" t="s">
        <v>10</v>
      </c>
      <c r="C98" s="20"/>
      <c r="D98" s="20"/>
    </row>
    <row r="99" spans="1:4" x14ac:dyDescent="0.25">
      <c r="B99" s="17" t="s">
        <v>4</v>
      </c>
      <c r="C99" s="20">
        <v>1097</v>
      </c>
      <c r="D99" s="20">
        <v>12033.552900000001</v>
      </c>
    </row>
    <row r="100" spans="1:4" x14ac:dyDescent="0.25">
      <c r="A100" s="17" t="s">
        <v>177</v>
      </c>
      <c r="C100" s="20"/>
      <c r="D100" s="20"/>
    </row>
    <row r="101" spans="1:4" x14ac:dyDescent="0.25">
      <c r="B101" s="17" t="s">
        <v>12</v>
      </c>
      <c r="C101" s="20">
        <v>0</v>
      </c>
      <c r="D101" s="20">
        <v>11826.328</v>
      </c>
    </row>
    <row r="102" spans="1:4" x14ac:dyDescent="0.25">
      <c r="B102" s="17" t="s">
        <v>4</v>
      </c>
      <c r="C102" s="20">
        <v>1</v>
      </c>
      <c r="D102" s="20">
        <v>3.08</v>
      </c>
    </row>
    <row r="103" spans="1:4" x14ac:dyDescent="0.25">
      <c r="A103" s="17" t="s">
        <v>59</v>
      </c>
      <c r="C103" s="20"/>
      <c r="D103" s="20"/>
    </row>
    <row r="104" spans="1:4" x14ac:dyDescent="0.25">
      <c r="B104" s="17" t="s">
        <v>4</v>
      </c>
      <c r="C104" s="20">
        <v>956</v>
      </c>
      <c r="D104" s="20">
        <v>11784.621699999998</v>
      </c>
    </row>
    <row r="105" spans="1:4" x14ac:dyDescent="0.25">
      <c r="A105" s="17" t="s">
        <v>37</v>
      </c>
      <c r="C105" s="20"/>
      <c r="D105" s="20"/>
    </row>
    <row r="106" spans="1:4" x14ac:dyDescent="0.25">
      <c r="B106" s="17" t="s">
        <v>4</v>
      </c>
      <c r="C106" s="20">
        <v>2362</v>
      </c>
      <c r="D106" s="20">
        <v>10251.998000000005</v>
      </c>
    </row>
    <row r="107" spans="1:4" x14ac:dyDescent="0.25">
      <c r="A107" s="17" t="s">
        <v>31</v>
      </c>
      <c r="C107" s="20"/>
      <c r="D107" s="20"/>
    </row>
    <row r="108" spans="1:4" x14ac:dyDescent="0.25">
      <c r="B108" s="17" t="s">
        <v>14</v>
      </c>
      <c r="C108" s="20">
        <v>0</v>
      </c>
      <c r="D108" s="20">
        <v>3.2</v>
      </c>
    </row>
    <row r="109" spans="1:4" x14ac:dyDescent="0.25">
      <c r="B109" s="17" t="s">
        <v>4</v>
      </c>
      <c r="C109" s="20">
        <v>1038</v>
      </c>
      <c r="D109" s="20">
        <v>9611.5054000000018</v>
      </c>
    </row>
    <row r="110" spans="1:4" x14ac:dyDescent="0.25">
      <c r="A110" s="17" t="s">
        <v>157</v>
      </c>
      <c r="C110" s="20"/>
      <c r="D110" s="20"/>
    </row>
    <row r="111" spans="1:4" x14ac:dyDescent="0.25">
      <c r="B111" s="17" t="s">
        <v>4</v>
      </c>
      <c r="C111" s="20">
        <v>650</v>
      </c>
      <c r="D111" s="20">
        <v>9054.7080000000042</v>
      </c>
    </row>
    <row r="112" spans="1:4" x14ac:dyDescent="0.25">
      <c r="A112" s="17" t="s">
        <v>79</v>
      </c>
      <c r="C112" s="20"/>
      <c r="D112" s="20"/>
    </row>
    <row r="113" spans="1:4" x14ac:dyDescent="0.25">
      <c r="B113" s="17" t="s">
        <v>14</v>
      </c>
      <c r="C113" s="20">
        <v>0</v>
      </c>
      <c r="D113" s="20">
        <v>201.73999999999998</v>
      </c>
    </row>
    <row r="114" spans="1:4" x14ac:dyDescent="0.25">
      <c r="B114" s="17" t="s">
        <v>4</v>
      </c>
      <c r="C114" s="20">
        <v>1057</v>
      </c>
      <c r="D114" s="20">
        <v>8101.1668999999983</v>
      </c>
    </row>
    <row r="115" spans="1:4" x14ac:dyDescent="0.25">
      <c r="A115" s="17" t="s">
        <v>36</v>
      </c>
      <c r="C115" s="20"/>
      <c r="D115" s="20"/>
    </row>
    <row r="116" spans="1:4" x14ac:dyDescent="0.25">
      <c r="B116" s="17" t="s">
        <v>4</v>
      </c>
      <c r="C116" s="20">
        <v>558</v>
      </c>
      <c r="D116" s="20">
        <v>7374.2947000000013</v>
      </c>
    </row>
    <row r="117" spans="1:4" x14ac:dyDescent="0.25">
      <c r="A117" s="17" t="s">
        <v>192</v>
      </c>
      <c r="C117" s="20"/>
      <c r="D117" s="20"/>
    </row>
    <row r="118" spans="1:4" x14ac:dyDescent="0.25">
      <c r="B118" s="17" t="s">
        <v>12</v>
      </c>
      <c r="C118" s="20">
        <v>0</v>
      </c>
      <c r="D118" s="20">
        <v>6521.1689999999999</v>
      </c>
    </row>
    <row r="119" spans="1:4" x14ac:dyDescent="0.25">
      <c r="B119" s="17" t="s">
        <v>4</v>
      </c>
      <c r="C119" s="20">
        <v>23</v>
      </c>
      <c r="D119" s="20">
        <v>459.02699999999999</v>
      </c>
    </row>
    <row r="120" spans="1:4" x14ac:dyDescent="0.25">
      <c r="A120" s="17" t="s">
        <v>58</v>
      </c>
      <c r="C120" s="20"/>
      <c r="D120" s="20"/>
    </row>
    <row r="121" spans="1:4" x14ac:dyDescent="0.25">
      <c r="B121" s="17" t="s">
        <v>4</v>
      </c>
      <c r="C121" s="20">
        <v>455</v>
      </c>
      <c r="D121" s="20">
        <v>6807.9537000000009</v>
      </c>
    </row>
    <row r="122" spans="1:4" x14ac:dyDescent="0.25">
      <c r="A122" s="17" t="s">
        <v>42</v>
      </c>
      <c r="C122" s="20"/>
      <c r="D122" s="20"/>
    </row>
    <row r="123" spans="1:4" x14ac:dyDescent="0.25">
      <c r="B123" s="17" t="s">
        <v>4</v>
      </c>
      <c r="C123" s="20">
        <v>1712</v>
      </c>
      <c r="D123" s="20">
        <v>6650.6196000000009</v>
      </c>
    </row>
    <row r="124" spans="1:4" x14ac:dyDescent="0.25">
      <c r="A124" s="17" t="s">
        <v>61</v>
      </c>
      <c r="C124" s="20"/>
      <c r="D124" s="20"/>
    </row>
    <row r="125" spans="1:4" x14ac:dyDescent="0.25">
      <c r="B125" s="17" t="s">
        <v>4</v>
      </c>
      <c r="C125" s="20">
        <v>658</v>
      </c>
      <c r="D125" s="20">
        <v>6234.6647999999996</v>
      </c>
    </row>
    <row r="126" spans="1:4" x14ac:dyDescent="0.25">
      <c r="A126" s="17" t="s">
        <v>85</v>
      </c>
      <c r="C126" s="20"/>
      <c r="D126" s="20"/>
    </row>
    <row r="127" spans="1:4" x14ac:dyDescent="0.25">
      <c r="B127" s="17" t="s">
        <v>4</v>
      </c>
      <c r="C127" s="20">
        <v>547</v>
      </c>
      <c r="D127" s="20">
        <v>5743.2469999999994</v>
      </c>
    </row>
    <row r="128" spans="1:4" x14ac:dyDescent="0.25">
      <c r="A128" s="17" t="s">
        <v>27</v>
      </c>
      <c r="C128" s="20"/>
      <c r="D128" s="20"/>
    </row>
    <row r="129" spans="1:4" x14ac:dyDescent="0.25">
      <c r="B129" s="17" t="s">
        <v>4</v>
      </c>
      <c r="C129" s="20">
        <v>573</v>
      </c>
      <c r="D129" s="20">
        <v>5718.6115999999993</v>
      </c>
    </row>
    <row r="130" spans="1:4" x14ac:dyDescent="0.25">
      <c r="A130" s="17" t="s">
        <v>38</v>
      </c>
      <c r="C130" s="20"/>
      <c r="D130" s="20"/>
    </row>
    <row r="131" spans="1:4" x14ac:dyDescent="0.25">
      <c r="B131" s="17" t="s">
        <v>14</v>
      </c>
      <c r="C131" s="20">
        <v>0</v>
      </c>
      <c r="D131" s="20">
        <v>405.3</v>
      </c>
    </row>
    <row r="132" spans="1:4" x14ac:dyDescent="0.25">
      <c r="B132" s="17" t="s">
        <v>4</v>
      </c>
      <c r="C132" s="20">
        <v>344</v>
      </c>
      <c r="D132" s="20">
        <v>4819.7197999999999</v>
      </c>
    </row>
    <row r="133" spans="1:4" x14ac:dyDescent="0.25">
      <c r="A133" s="17" t="s">
        <v>69</v>
      </c>
      <c r="C133" s="20"/>
      <c r="D133" s="20"/>
    </row>
    <row r="134" spans="1:4" x14ac:dyDescent="0.25">
      <c r="B134" s="17" t="s">
        <v>4</v>
      </c>
      <c r="C134" s="20">
        <v>760</v>
      </c>
      <c r="D134" s="20">
        <v>5017.0506000000005</v>
      </c>
    </row>
    <row r="135" spans="1:4" x14ac:dyDescent="0.25">
      <c r="A135" s="17" t="s">
        <v>29</v>
      </c>
      <c r="C135" s="20"/>
      <c r="D135" s="20"/>
    </row>
    <row r="136" spans="1:4" x14ac:dyDescent="0.25">
      <c r="B136" s="17" t="s">
        <v>4</v>
      </c>
      <c r="C136" s="20">
        <v>242</v>
      </c>
      <c r="D136" s="20">
        <v>4704.9852000000028</v>
      </c>
    </row>
    <row r="137" spans="1:4" x14ac:dyDescent="0.25">
      <c r="A137" s="17" t="s">
        <v>76</v>
      </c>
      <c r="C137" s="20"/>
      <c r="D137" s="20"/>
    </row>
    <row r="138" spans="1:4" x14ac:dyDescent="0.25">
      <c r="B138" s="17" t="s">
        <v>14</v>
      </c>
      <c r="C138" s="20">
        <v>0</v>
      </c>
      <c r="D138" s="20">
        <v>17.266999999999999</v>
      </c>
    </row>
    <row r="139" spans="1:4" x14ac:dyDescent="0.25">
      <c r="B139" s="17" t="s">
        <v>4</v>
      </c>
      <c r="C139" s="20">
        <v>662</v>
      </c>
      <c r="D139" s="20">
        <v>4043.227400000002</v>
      </c>
    </row>
    <row r="140" spans="1:4" x14ac:dyDescent="0.25">
      <c r="A140" s="17" t="s">
        <v>15</v>
      </c>
      <c r="C140" s="20"/>
      <c r="D140" s="20"/>
    </row>
    <row r="141" spans="1:4" x14ac:dyDescent="0.25">
      <c r="B141" s="17" t="s">
        <v>4</v>
      </c>
      <c r="C141" s="20">
        <v>166</v>
      </c>
      <c r="D141" s="20">
        <v>3898.9405999999999</v>
      </c>
    </row>
    <row r="142" spans="1:4" x14ac:dyDescent="0.25">
      <c r="A142" s="17" t="s">
        <v>55</v>
      </c>
      <c r="C142" s="20"/>
      <c r="D142" s="20"/>
    </row>
    <row r="143" spans="1:4" x14ac:dyDescent="0.25">
      <c r="B143" s="17" t="s">
        <v>4</v>
      </c>
      <c r="C143" s="20">
        <v>291</v>
      </c>
      <c r="D143" s="20">
        <v>3677.2468000000008</v>
      </c>
    </row>
    <row r="144" spans="1:4" x14ac:dyDescent="0.25">
      <c r="A144" s="17" t="s">
        <v>53</v>
      </c>
      <c r="C144" s="20"/>
      <c r="D144" s="20"/>
    </row>
    <row r="145" spans="1:4" x14ac:dyDescent="0.25">
      <c r="B145" s="17" t="s">
        <v>14</v>
      </c>
      <c r="C145" s="20">
        <v>0</v>
      </c>
      <c r="D145" s="20">
        <v>3065.9230000000002</v>
      </c>
    </row>
    <row r="146" spans="1:4" x14ac:dyDescent="0.25">
      <c r="B146" s="17" t="s">
        <v>4</v>
      </c>
      <c r="C146" s="20">
        <v>59</v>
      </c>
      <c r="D146" s="20">
        <v>269.65890000000002</v>
      </c>
    </row>
    <row r="147" spans="1:4" x14ac:dyDescent="0.25">
      <c r="A147" s="17" t="s">
        <v>33</v>
      </c>
      <c r="C147" s="20"/>
      <c r="D147" s="20"/>
    </row>
    <row r="148" spans="1:4" x14ac:dyDescent="0.25">
      <c r="B148" s="17" t="s">
        <v>4</v>
      </c>
      <c r="C148" s="20">
        <v>145</v>
      </c>
      <c r="D148" s="20">
        <v>3257.1995999999986</v>
      </c>
    </row>
    <row r="149" spans="1:4" x14ac:dyDescent="0.25">
      <c r="A149" s="17" t="s">
        <v>17</v>
      </c>
      <c r="C149" s="20"/>
      <c r="D149" s="20"/>
    </row>
    <row r="150" spans="1:4" x14ac:dyDescent="0.25">
      <c r="B150" s="17" t="s">
        <v>4</v>
      </c>
      <c r="C150" s="20">
        <v>647</v>
      </c>
      <c r="D150" s="20">
        <v>3140.4939999999988</v>
      </c>
    </row>
    <row r="151" spans="1:4" x14ac:dyDescent="0.25">
      <c r="A151" s="17" t="s">
        <v>46</v>
      </c>
      <c r="C151" s="20"/>
      <c r="D151" s="20"/>
    </row>
    <row r="152" spans="1:4" x14ac:dyDescent="0.25">
      <c r="B152" s="17" t="s">
        <v>14</v>
      </c>
      <c r="C152" s="20">
        <v>0</v>
      </c>
      <c r="D152" s="20">
        <v>49.61</v>
      </c>
    </row>
    <row r="153" spans="1:4" x14ac:dyDescent="0.25">
      <c r="B153" s="17" t="s">
        <v>4</v>
      </c>
      <c r="C153" s="20">
        <v>218</v>
      </c>
      <c r="D153" s="20">
        <v>2809.7529</v>
      </c>
    </row>
    <row r="154" spans="1:4" x14ac:dyDescent="0.25">
      <c r="A154" s="17" t="s">
        <v>159</v>
      </c>
      <c r="C154" s="20"/>
      <c r="D154" s="20"/>
    </row>
    <row r="155" spans="1:4" x14ac:dyDescent="0.25">
      <c r="B155" s="17" t="s">
        <v>4</v>
      </c>
      <c r="C155" s="20">
        <v>156</v>
      </c>
      <c r="D155" s="20">
        <v>2817.136</v>
      </c>
    </row>
    <row r="156" spans="1:4" x14ac:dyDescent="0.25">
      <c r="A156" s="17" t="s">
        <v>51</v>
      </c>
      <c r="C156" s="20"/>
      <c r="D156" s="20"/>
    </row>
    <row r="157" spans="1:4" x14ac:dyDescent="0.25">
      <c r="B157" s="17" t="s">
        <v>4</v>
      </c>
      <c r="C157" s="20">
        <v>577</v>
      </c>
      <c r="D157" s="20">
        <v>2781.3089</v>
      </c>
    </row>
    <row r="158" spans="1:4" x14ac:dyDescent="0.25">
      <c r="A158" s="17" t="s">
        <v>39</v>
      </c>
      <c r="C158" s="20"/>
      <c r="D158" s="20"/>
    </row>
    <row r="159" spans="1:4" x14ac:dyDescent="0.25">
      <c r="B159" s="17" t="s">
        <v>4</v>
      </c>
      <c r="C159" s="20">
        <v>219</v>
      </c>
      <c r="D159" s="20">
        <v>2760.0472</v>
      </c>
    </row>
    <row r="160" spans="1:4" x14ac:dyDescent="0.25">
      <c r="A160" s="17" t="s">
        <v>161</v>
      </c>
      <c r="C160" s="20"/>
      <c r="D160" s="20"/>
    </row>
    <row r="161" spans="1:4" x14ac:dyDescent="0.25">
      <c r="B161" s="17" t="s">
        <v>14</v>
      </c>
      <c r="C161" s="20">
        <v>0</v>
      </c>
      <c r="D161" s="20">
        <v>55.25</v>
      </c>
    </row>
    <row r="162" spans="1:4" x14ac:dyDescent="0.25">
      <c r="B162" s="17" t="s">
        <v>12</v>
      </c>
      <c r="C162" s="20">
        <v>0</v>
      </c>
      <c r="D162" s="20">
        <v>2541.35</v>
      </c>
    </row>
    <row r="163" spans="1:4" x14ac:dyDescent="0.25">
      <c r="A163" s="17" t="s">
        <v>71</v>
      </c>
      <c r="C163" s="20"/>
      <c r="D163" s="20"/>
    </row>
    <row r="164" spans="1:4" x14ac:dyDescent="0.25">
      <c r="B164" s="17" t="s">
        <v>4</v>
      </c>
      <c r="C164" s="20">
        <v>99</v>
      </c>
      <c r="D164" s="20">
        <v>2475.817</v>
      </c>
    </row>
    <row r="165" spans="1:4" x14ac:dyDescent="0.25">
      <c r="A165" s="17" t="s">
        <v>75</v>
      </c>
      <c r="C165" s="20"/>
      <c r="D165" s="20"/>
    </row>
    <row r="166" spans="1:4" x14ac:dyDescent="0.25">
      <c r="B166" s="17" t="s">
        <v>4</v>
      </c>
      <c r="C166" s="20">
        <v>104</v>
      </c>
      <c r="D166" s="20">
        <v>2276.6622000000002</v>
      </c>
    </row>
    <row r="167" spans="1:4" x14ac:dyDescent="0.25">
      <c r="A167" s="17" t="s">
        <v>41</v>
      </c>
      <c r="C167" s="20"/>
      <c r="D167" s="20"/>
    </row>
    <row r="168" spans="1:4" x14ac:dyDescent="0.25">
      <c r="B168" s="17" t="s">
        <v>4</v>
      </c>
      <c r="C168" s="20">
        <v>102</v>
      </c>
      <c r="D168" s="20">
        <v>2111.4930000000004</v>
      </c>
    </row>
    <row r="169" spans="1:4" x14ac:dyDescent="0.25">
      <c r="A169" s="17" t="s">
        <v>78</v>
      </c>
      <c r="C169" s="20"/>
      <c r="D169" s="20"/>
    </row>
    <row r="170" spans="1:4" x14ac:dyDescent="0.25">
      <c r="B170" s="17" t="s">
        <v>14</v>
      </c>
      <c r="C170" s="20">
        <v>0</v>
      </c>
      <c r="D170" s="20">
        <v>36.68</v>
      </c>
    </row>
    <row r="171" spans="1:4" x14ac:dyDescent="0.25">
      <c r="B171" s="17" t="s">
        <v>4</v>
      </c>
      <c r="C171" s="20">
        <v>401</v>
      </c>
      <c r="D171" s="20">
        <v>1958.1495000000007</v>
      </c>
    </row>
    <row r="172" spans="1:4" x14ac:dyDescent="0.25">
      <c r="A172" s="17" t="s">
        <v>54</v>
      </c>
      <c r="C172" s="20"/>
      <c r="D172" s="20"/>
    </row>
    <row r="173" spans="1:4" x14ac:dyDescent="0.25">
      <c r="B173" s="17" t="s">
        <v>4</v>
      </c>
      <c r="C173" s="20">
        <v>193</v>
      </c>
      <c r="D173" s="20">
        <v>1903.1910000000003</v>
      </c>
    </row>
    <row r="174" spans="1:4" x14ac:dyDescent="0.25">
      <c r="A174" s="17" t="s">
        <v>32</v>
      </c>
      <c r="C174" s="20"/>
      <c r="D174" s="20"/>
    </row>
    <row r="175" spans="1:4" x14ac:dyDescent="0.25">
      <c r="B175" s="17" t="s">
        <v>4</v>
      </c>
      <c r="C175" s="20">
        <v>152</v>
      </c>
      <c r="D175" s="20">
        <v>1856.7188000000001</v>
      </c>
    </row>
    <row r="176" spans="1:4" x14ac:dyDescent="0.25">
      <c r="A176" s="17" t="s">
        <v>45</v>
      </c>
      <c r="C176" s="20"/>
      <c r="D176" s="20"/>
    </row>
    <row r="177" spans="1:4" x14ac:dyDescent="0.25">
      <c r="B177" s="17" t="s">
        <v>4</v>
      </c>
      <c r="C177" s="20">
        <v>73</v>
      </c>
      <c r="D177" s="20">
        <v>1829.1240000000003</v>
      </c>
    </row>
    <row r="178" spans="1:4" x14ac:dyDescent="0.25">
      <c r="A178" s="17" t="s">
        <v>74</v>
      </c>
      <c r="C178" s="20"/>
      <c r="D178" s="20"/>
    </row>
    <row r="179" spans="1:4" x14ac:dyDescent="0.25">
      <c r="B179" s="17" t="s">
        <v>4</v>
      </c>
      <c r="C179" s="20">
        <v>92</v>
      </c>
      <c r="D179" s="20">
        <v>1639.5719999999999</v>
      </c>
    </row>
    <row r="180" spans="1:4" x14ac:dyDescent="0.25">
      <c r="A180" s="17" t="s">
        <v>198</v>
      </c>
      <c r="C180" s="20"/>
      <c r="D180" s="20"/>
    </row>
    <row r="181" spans="1:4" x14ac:dyDescent="0.25">
      <c r="B181" s="17" t="s">
        <v>12</v>
      </c>
      <c r="C181" s="20">
        <v>0</v>
      </c>
      <c r="D181" s="20">
        <v>1546.45</v>
      </c>
    </row>
    <row r="182" spans="1:4" x14ac:dyDescent="0.25">
      <c r="A182" s="17" t="s">
        <v>137</v>
      </c>
      <c r="C182" s="20"/>
      <c r="D182" s="20"/>
    </row>
    <row r="183" spans="1:4" x14ac:dyDescent="0.25">
      <c r="B183" s="17" t="s">
        <v>4</v>
      </c>
      <c r="C183" s="20">
        <v>70</v>
      </c>
      <c r="D183" s="20">
        <v>1412.2830000000001</v>
      </c>
    </row>
    <row r="184" spans="1:4" x14ac:dyDescent="0.25">
      <c r="A184" s="17" t="s">
        <v>66</v>
      </c>
      <c r="C184" s="20"/>
      <c r="D184" s="20"/>
    </row>
    <row r="185" spans="1:4" x14ac:dyDescent="0.25">
      <c r="B185" s="17" t="s">
        <v>4</v>
      </c>
      <c r="C185" s="20">
        <v>68</v>
      </c>
      <c r="D185" s="20">
        <v>1287.8253000000002</v>
      </c>
    </row>
    <row r="186" spans="1:4" x14ac:dyDescent="0.25">
      <c r="A186" s="17" t="s">
        <v>63</v>
      </c>
      <c r="C186" s="20"/>
      <c r="D186" s="20"/>
    </row>
    <row r="187" spans="1:4" x14ac:dyDescent="0.25">
      <c r="B187" s="17" t="s">
        <v>4</v>
      </c>
      <c r="C187" s="20">
        <v>287</v>
      </c>
      <c r="D187" s="20">
        <v>1025.9870999999996</v>
      </c>
    </row>
    <row r="188" spans="1:4" x14ac:dyDescent="0.25">
      <c r="A188" s="17" t="s">
        <v>73</v>
      </c>
      <c r="C188" s="20"/>
      <c r="D188" s="20"/>
    </row>
    <row r="189" spans="1:4" x14ac:dyDescent="0.25">
      <c r="B189" s="17" t="s">
        <v>4</v>
      </c>
      <c r="C189" s="20">
        <v>81</v>
      </c>
      <c r="D189" s="20">
        <v>931.92779999999993</v>
      </c>
    </row>
    <row r="190" spans="1:4" x14ac:dyDescent="0.25">
      <c r="A190" s="17" t="s">
        <v>124</v>
      </c>
      <c r="C190" s="20"/>
      <c r="D190" s="20"/>
    </row>
    <row r="191" spans="1:4" x14ac:dyDescent="0.25">
      <c r="B191" s="17" t="s">
        <v>4</v>
      </c>
      <c r="C191" s="20">
        <v>35</v>
      </c>
      <c r="D191" s="20">
        <v>905.97149999999999</v>
      </c>
    </row>
    <row r="192" spans="1:4" x14ac:dyDescent="0.25">
      <c r="A192" s="17" t="s">
        <v>22</v>
      </c>
      <c r="C192" s="20"/>
      <c r="D192" s="20"/>
    </row>
    <row r="193" spans="1:4" x14ac:dyDescent="0.25">
      <c r="B193" s="17" t="s">
        <v>4</v>
      </c>
      <c r="C193" s="20">
        <v>34</v>
      </c>
      <c r="D193" s="20">
        <v>764.04399999999998</v>
      </c>
    </row>
    <row r="194" spans="1:4" x14ac:dyDescent="0.25">
      <c r="A194" s="17" t="s">
        <v>104</v>
      </c>
      <c r="C194" s="20"/>
      <c r="D194" s="20"/>
    </row>
    <row r="195" spans="1:4" x14ac:dyDescent="0.25">
      <c r="B195" s="17" t="s">
        <v>4</v>
      </c>
      <c r="C195" s="20">
        <v>30</v>
      </c>
      <c r="D195" s="20">
        <v>719.74599999999998</v>
      </c>
    </row>
    <row r="196" spans="1:4" x14ac:dyDescent="0.25">
      <c r="A196" s="17" t="s">
        <v>72</v>
      </c>
      <c r="C196" s="20"/>
      <c r="D196" s="20"/>
    </row>
    <row r="197" spans="1:4" x14ac:dyDescent="0.25">
      <c r="B197" s="17" t="s">
        <v>4</v>
      </c>
      <c r="C197" s="20">
        <v>34</v>
      </c>
      <c r="D197" s="20">
        <v>714.67300000000012</v>
      </c>
    </row>
    <row r="198" spans="1:4" x14ac:dyDescent="0.25">
      <c r="A198" s="17" t="s">
        <v>84</v>
      </c>
      <c r="C198" s="20"/>
      <c r="D198" s="20"/>
    </row>
    <row r="199" spans="1:4" x14ac:dyDescent="0.25">
      <c r="B199" s="17" t="s">
        <v>4</v>
      </c>
      <c r="C199" s="20">
        <v>53</v>
      </c>
      <c r="D199" s="20">
        <v>639.88890000000004</v>
      </c>
    </row>
    <row r="200" spans="1:4" x14ac:dyDescent="0.25">
      <c r="A200" s="17" t="s">
        <v>16</v>
      </c>
      <c r="C200" s="20"/>
      <c r="D200" s="20"/>
    </row>
    <row r="201" spans="1:4" x14ac:dyDescent="0.25">
      <c r="B201" s="17" t="s">
        <v>4</v>
      </c>
      <c r="C201" s="20">
        <v>27</v>
      </c>
      <c r="D201" s="20">
        <v>541.23690000000011</v>
      </c>
    </row>
    <row r="202" spans="1:4" x14ac:dyDescent="0.25">
      <c r="A202" s="17" t="s">
        <v>34</v>
      </c>
      <c r="C202" s="20"/>
      <c r="D202" s="20"/>
    </row>
    <row r="203" spans="1:4" x14ac:dyDescent="0.25">
      <c r="B203" s="17" t="s">
        <v>4</v>
      </c>
      <c r="C203" s="20">
        <v>107</v>
      </c>
      <c r="D203" s="20">
        <v>510.88859999999994</v>
      </c>
    </row>
    <row r="204" spans="1:4" x14ac:dyDescent="0.25">
      <c r="A204" s="17" t="s">
        <v>25</v>
      </c>
      <c r="C204" s="20"/>
      <c r="D204" s="20"/>
    </row>
    <row r="205" spans="1:4" x14ac:dyDescent="0.25">
      <c r="B205" s="17" t="s">
        <v>4</v>
      </c>
      <c r="C205" s="20">
        <v>50</v>
      </c>
      <c r="D205" s="20">
        <v>489.90949999999998</v>
      </c>
    </row>
    <row r="206" spans="1:4" x14ac:dyDescent="0.25">
      <c r="A206" s="17" t="s">
        <v>28</v>
      </c>
      <c r="C206" s="20"/>
      <c r="D206" s="20"/>
    </row>
    <row r="207" spans="1:4" x14ac:dyDescent="0.25">
      <c r="B207" s="17" t="s">
        <v>4</v>
      </c>
      <c r="C207" s="20">
        <v>47</v>
      </c>
      <c r="D207" s="20">
        <v>489.3424</v>
      </c>
    </row>
    <row r="208" spans="1:4" x14ac:dyDescent="0.25">
      <c r="A208" s="17" t="s">
        <v>68</v>
      </c>
      <c r="C208" s="20"/>
      <c r="D208" s="20"/>
    </row>
    <row r="209" spans="1:4" x14ac:dyDescent="0.25">
      <c r="B209" s="17" t="s">
        <v>4</v>
      </c>
      <c r="C209" s="20">
        <v>16</v>
      </c>
      <c r="D209" s="20">
        <v>345.07299999999998</v>
      </c>
    </row>
    <row r="210" spans="1:4" x14ac:dyDescent="0.25">
      <c r="A210" s="17" t="s">
        <v>107</v>
      </c>
      <c r="C210" s="20"/>
      <c r="D210" s="20"/>
    </row>
    <row r="211" spans="1:4" x14ac:dyDescent="0.25">
      <c r="B211" s="17" t="s">
        <v>4</v>
      </c>
      <c r="C211" s="20">
        <v>10</v>
      </c>
      <c r="D211" s="20">
        <v>225.41800000000001</v>
      </c>
    </row>
    <row r="212" spans="1:4" x14ac:dyDescent="0.25">
      <c r="A212" s="17" t="s">
        <v>13</v>
      </c>
      <c r="C212" s="20"/>
      <c r="D212" s="20"/>
    </row>
    <row r="213" spans="1:4" x14ac:dyDescent="0.25">
      <c r="B213" s="17" t="s">
        <v>4</v>
      </c>
      <c r="C213" s="20">
        <v>8</v>
      </c>
      <c r="D213" s="20">
        <v>194.91199999999998</v>
      </c>
    </row>
    <row r="214" spans="1:4" x14ac:dyDescent="0.25">
      <c r="A214" s="17" t="s">
        <v>49</v>
      </c>
      <c r="C214" s="20"/>
      <c r="D214" s="20"/>
    </row>
    <row r="215" spans="1:4" x14ac:dyDescent="0.25">
      <c r="B215" s="17" t="s">
        <v>4</v>
      </c>
      <c r="C215" s="20">
        <v>20</v>
      </c>
      <c r="D215" s="20">
        <v>193.66800000000001</v>
      </c>
    </row>
    <row r="216" spans="1:4" x14ac:dyDescent="0.25">
      <c r="A216" s="17" t="s">
        <v>26</v>
      </c>
      <c r="C216" s="20"/>
      <c r="D216" s="20"/>
    </row>
    <row r="217" spans="1:4" x14ac:dyDescent="0.25">
      <c r="B217" s="17" t="s">
        <v>4</v>
      </c>
      <c r="C217" s="20">
        <v>16</v>
      </c>
      <c r="D217" s="20">
        <v>182.7021</v>
      </c>
    </row>
    <row r="218" spans="1:4" x14ac:dyDescent="0.25">
      <c r="A218" s="17" t="s">
        <v>65</v>
      </c>
      <c r="C218" s="20"/>
      <c r="D218" s="20"/>
    </row>
    <row r="219" spans="1:4" x14ac:dyDescent="0.25">
      <c r="B219" s="17" t="s">
        <v>4</v>
      </c>
      <c r="C219" s="20">
        <v>26</v>
      </c>
      <c r="D219" s="20">
        <v>166.27770000000001</v>
      </c>
    </row>
    <row r="220" spans="1:4" x14ac:dyDescent="0.25">
      <c r="A220" s="17" t="s">
        <v>178</v>
      </c>
      <c r="C220" s="20"/>
      <c r="D220" s="20"/>
    </row>
    <row r="221" spans="1:4" x14ac:dyDescent="0.25">
      <c r="B221" s="17" t="s">
        <v>4</v>
      </c>
      <c r="C221" s="20">
        <v>6</v>
      </c>
      <c r="D221" s="20">
        <v>149.93520000000001</v>
      </c>
    </row>
    <row r="222" spans="1:4" x14ac:dyDescent="0.25">
      <c r="A222" s="17" t="s">
        <v>162</v>
      </c>
      <c r="C222" s="20"/>
      <c r="D222" s="20"/>
    </row>
    <row r="223" spans="1:4" x14ac:dyDescent="0.25">
      <c r="B223" s="17" t="s">
        <v>4</v>
      </c>
      <c r="C223" s="20">
        <v>4</v>
      </c>
      <c r="D223" s="20">
        <v>25.45</v>
      </c>
    </row>
    <row r="224" spans="1:4" x14ac:dyDescent="0.25">
      <c r="A224" s="17" t="s">
        <v>111</v>
      </c>
      <c r="C224" s="20">
        <v>63440</v>
      </c>
      <c r="D224" s="20">
        <v>2341187.9039999996</v>
      </c>
    </row>
    <row r="225" spans="1:4" x14ac:dyDescent="0.25">
      <c r="A225"/>
      <c r="B225"/>
      <c r="C225"/>
      <c r="D225"/>
    </row>
    <row r="226" spans="1:4" x14ac:dyDescent="0.25">
      <c r="A226"/>
      <c r="B226"/>
      <c r="C226"/>
      <c r="D226"/>
    </row>
    <row r="227" spans="1:4" x14ac:dyDescent="0.25">
      <c r="A227"/>
      <c r="B227"/>
      <c r="C227"/>
      <c r="D227"/>
    </row>
    <row r="228" spans="1:4" x14ac:dyDescent="0.25">
      <c r="A228"/>
      <c r="B228"/>
      <c r="C228"/>
      <c r="D228"/>
    </row>
    <row r="229" spans="1:4" x14ac:dyDescent="0.25">
      <c r="A229"/>
      <c r="B229"/>
      <c r="C229"/>
      <c r="D229"/>
    </row>
    <row r="230" spans="1:4" x14ac:dyDescent="0.25">
      <c r="A230"/>
      <c r="B230"/>
      <c r="C230"/>
      <c r="D230"/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H288"/>
  <sheetViews>
    <sheetView workbookViewId="0">
      <pane ySplit="4" topLeftCell="A5" activePane="bottomLeft" state="frozen"/>
      <selection pane="bottomLeft" activeCell="F10" sqref="F10"/>
    </sheetView>
  </sheetViews>
  <sheetFormatPr defaultRowHeight="15" x14ac:dyDescent="0.25"/>
  <cols>
    <col min="1" max="1" width="65.140625" style="17" bestFit="1" customWidth="1"/>
    <col min="2" max="2" width="23.85546875" style="17" bestFit="1" customWidth="1"/>
    <col min="3" max="3" width="11" style="17" bestFit="1" customWidth="1"/>
    <col min="4" max="4" width="14.28515625" style="17" bestFit="1" customWidth="1"/>
    <col min="5" max="16384" width="9.140625" style="17"/>
  </cols>
  <sheetData>
    <row r="2" spans="1:8" ht="21" x14ac:dyDescent="0.35">
      <c r="A2" s="128" t="s">
        <v>133</v>
      </c>
    </row>
    <row r="3" spans="1:8" x14ac:dyDescent="0.25">
      <c r="C3" s="183" t="s">
        <v>215</v>
      </c>
    </row>
    <row r="4" spans="1:8" x14ac:dyDescent="0.25">
      <c r="A4" s="183" t="s">
        <v>113</v>
      </c>
      <c r="B4" s="183" t="s">
        <v>114</v>
      </c>
      <c r="C4" s="17" t="s">
        <v>9</v>
      </c>
      <c r="D4" s="17" t="s">
        <v>94</v>
      </c>
      <c r="E4" s="183"/>
      <c r="F4" s="183"/>
      <c r="G4" s="183"/>
      <c r="H4" s="183"/>
    </row>
    <row r="5" spans="1:8" x14ac:dyDescent="0.25">
      <c r="A5" s="17" t="s">
        <v>154</v>
      </c>
      <c r="C5" s="20"/>
      <c r="D5" s="20"/>
    </row>
    <row r="6" spans="1:8" x14ac:dyDescent="0.25">
      <c r="B6" s="17" t="s">
        <v>14</v>
      </c>
      <c r="C6" s="20">
        <v>0</v>
      </c>
      <c r="D6" s="20">
        <v>1</v>
      </c>
    </row>
    <row r="7" spans="1:8" x14ac:dyDescent="0.25">
      <c r="B7" s="17" t="s">
        <v>12</v>
      </c>
      <c r="C7" s="20">
        <v>0</v>
      </c>
      <c r="D7" s="20">
        <v>3332992.9930000007</v>
      </c>
    </row>
    <row r="8" spans="1:8" x14ac:dyDescent="0.25">
      <c r="B8" s="17" t="s">
        <v>4</v>
      </c>
      <c r="C8" s="20">
        <v>5833</v>
      </c>
      <c r="D8" s="20">
        <v>106544.49119999999</v>
      </c>
    </row>
    <row r="9" spans="1:8" x14ac:dyDescent="0.25">
      <c r="A9" s="17" t="s">
        <v>83</v>
      </c>
      <c r="C9" s="20"/>
      <c r="D9" s="20"/>
    </row>
    <row r="10" spans="1:8" x14ac:dyDescent="0.25">
      <c r="B10" s="17" t="s">
        <v>12</v>
      </c>
      <c r="C10" s="20">
        <v>0</v>
      </c>
      <c r="D10" s="20">
        <v>3085808.43</v>
      </c>
    </row>
    <row r="11" spans="1:8" x14ac:dyDescent="0.25">
      <c r="B11" s="17" t="s">
        <v>4</v>
      </c>
      <c r="C11" s="20">
        <v>1724</v>
      </c>
      <c r="D11" s="20">
        <v>43737.930499999995</v>
      </c>
    </row>
    <row r="12" spans="1:8" x14ac:dyDescent="0.25">
      <c r="A12" s="17" t="s">
        <v>11</v>
      </c>
      <c r="C12" s="20"/>
      <c r="D12" s="20"/>
    </row>
    <row r="13" spans="1:8" x14ac:dyDescent="0.25">
      <c r="B13" s="17" t="s">
        <v>12</v>
      </c>
      <c r="C13" s="20">
        <v>0</v>
      </c>
      <c r="D13" s="20">
        <v>3096358</v>
      </c>
    </row>
    <row r="14" spans="1:8" x14ac:dyDescent="0.25">
      <c r="B14" s="17" t="s">
        <v>4</v>
      </c>
      <c r="C14" s="20">
        <v>59</v>
      </c>
      <c r="D14" s="20">
        <v>1211.9462000000001</v>
      </c>
    </row>
    <row r="15" spans="1:8" x14ac:dyDescent="0.25">
      <c r="A15" s="17" t="s">
        <v>153</v>
      </c>
      <c r="C15" s="20"/>
      <c r="D15" s="20"/>
    </row>
    <row r="16" spans="1:8" x14ac:dyDescent="0.25">
      <c r="B16" s="17" t="s">
        <v>12</v>
      </c>
      <c r="C16" s="20">
        <v>0</v>
      </c>
      <c r="D16" s="20">
        <v>2907999.58</v>
      </c>
    </row>
    <row r="17" spans="1:4" x14ac:dyDescent="0.25">
      <c r="A17" s="17" t="s">
        <v>125</v>
      </c>
      <c r="C17" s="20"/>
      <c r="D17" s="20"/>
    </row>
    <row r="18" spans="1:4" x14ac:dyDescent="0.25">
      <c r="B18" s="17" t="s">
        <v>12</v>
      </c>
      <c r="C18" s="20">
        <v>0</v>
      </c>
      <c r="D18" s="20">
        <v>2015597</v>
      </c>
    </row>
    <row r="19" spans="1:4" x14ac:dyDescent="0.25">
      <c r="B19" s="17" t="s">
        <v>4</v>
      </c>
      <c r="C19" s="20">
        <v>16</v>
      </c>
      <c r="D19" s="20">
        <v>358.81400000000002</v>
      </c>
    </row>
    <row r="20" spans="1:4" x14ac:dyDescent="0.25">
      <c r="A20" s="17" t="s">
        <v>18</v>
      </c>
      <c r="C20" s="20"/>
      <c r="D20" s="20"/>
    </row>
    <row r="21" spans="1:4" x14ac:dyDescent="0.25">
      <c r="B21" s="17" t="s">
        <v>12</v>
      </c>
      <c r="C21" s="20">
        <v>0</v>
      </c>
      <c r="D21" s="20">
        <v>1134899.22</v>
      </c>
    </row>
    <row r="22" spans="1:4" x14ac:dyDescent="0.25">
      <c r="B22" s="17" t="s">
        <v>4</v>
      </c>
      <c r="C22" s="20">
        <v>1200</v>
      </c>
      <c r="D22" s="20">
        <v>27749.881700000002</v>
      </c>
    </row>
    <row r="23" spans="1:4" x14ac:dyDescent="0.25">
      <c r="A23" s="17" t="s">
        <v>21</v>
      </c>
      <c r="C23" s="20"/>
      <c r="D23" s="20"/>
    </row>
    <row r="24" spans="1:4" x14ac:dyDescent="0.25">
      <c r="B24" s="17" t="s">
        <v>12</v>
      </c>
      <c r="C24" s="20">
        <v>0</v>
      </c>
      <c r="D24" s="20">
        <v>916830.14500000002</v>
      </c>
    </row>
    <row r="25" spans="1:4" x14ac:dyDescent="0.25">
      <c r="B25" s="17" t="s">
        <v>4</v>
      </c>
      <c r="C25" s="20">
        <v>137</v>
      </c>
      <c r="D25" s="20">
        <v>2843.2107999999998</v>
      </c>
    </row>
    <row r="26" spans="1:4" x14ac:dyDescent="0.25">
      <c r="A26" s="17" t="s">
        <v>23</v>
      </c>
      <c r="C26" s="20"/>
      <c r="D26" s="20"/>
    </row>
    <row r="27" spans="1:4" x14ac:dyDescent="0.25">
      <c r="B27" s="17" t="s">
        <v>12</v>
      </c>
      <c r="C27" s="20">
        <v>0</v>
      </c>
      <c r="D27" s="20">
        <v>767542.89899999998</v>
      </c>
    </row>
    <row r="28" spans="1:4" x14ac:dyDescent="0.25">
      <c r="B28" s="17" t="s">
        <v>4</v>
      </c>
      <c r="C28" s="20">
        <v>4</v>
      </c>
      <c r="D28" s="20">
        <v>64.096000000000004</v>
      </c>
    </row>
    <row r="29" spans="1:4" x14ac:dyDescent="0.25">
      <c r="A29" s="17" t="s">
        <v>159</v>
      </c>
      <c r="C29" s="20"/>
      <c r="D29" s="20"/>
    </row>
    <row r="30" spans="1:4" x14ac:dyDescent="0.25">
      <c r="B30" s="17" t="s">
        <v>12</v>
      </c>
      <c r="C30" s="20">
        <v>0</v>
      </c>
      <c r="D30" s="20">
        <v>536080.85</v>
      </c>
    </row>
    <row r="31" spans="1:4" x14ac:dyDescent="0.25">
      <c r="B31" s="17" t="s">
        <v>4</v>
      </c>
      <c r="C31" s="20">
        <v>2532</v>
      </c>
      <c r="D31" s="20">
        <v>51648.161400000005</v>
      </c>
    </row>
    <row r="32" spans="1:4" x14ac:dyDescent="0.25">
      <c r="A32" s="17" t="s">
        <v>40</v>
      </c>
      <c r="C32" s="20"/>
      <c r="D32" s="20"/>
    </row>
    <row r="33" spans="1:4" x14ac:dyDescent="0.25">
      <c r="B33" s="17" t="s">
        <v>4</v>
      </c>
      <c r="C33" s="20">
        <v>42719</v>
      </c>
      <c r="D33" s="20">
        <v>556939.66240000015</v>
      </c>
    </row>
    <row r="34" spans="1:4" x14ac:dyDescent="0.25">
      <c r="A34" s="17" t="s">
        <v>43</v>
      </c>
      <c r="C34" s="20"/>
      <c r="D34" s="20"/>
    </row>
    <row r="35" spans="1:4" x14ac:dyDescent="0.25">
      <c r="B35" s="17" t="s">
        <v>14</v>
      </c>
      <c r="C35" s="20">
        <v>0</v>
      </c>
      <c r="D35" s="20">
        <v>158743.99609999999</v>
      </c>
    </row>
    <row r="36" spans="1:4" x14ac:dyDescent="0.25">
      <c r="B36" s="17" t="s">
        <v>4</v>
      </c>
      <c r="C36" s="20">
        <v>18844</v>
      </c>
      <c r="D36" s="20">
        <v>325560.3568000003</v>
      </c>
    </row>
    <row r="37" spans="1:4" x14ac:dyDescent="0.25">
      <c r="A37" s="17" t="s">
        <v>105</v>
      </c>
      <c r="C37" s="20"/>
      <c r="D37" s="20"/>
    </row>
    <row r="38" spans="1:4" x14ac:dyDescent="0.25">
      <c r="B38" s="17" t="s">
        <v>12</v>
      </c>
      <c r="C38" s="20">
        <v>0</v>
      </c>
      <c r="D38" s="20">
        <v>483078</v>
      </c>
    </row>
    <row r="39" spans="1:4" x14ac:dyDescent="0.25">
      <c r="B39" s="17" t="s">
        <v>4</v>
      </c>
      <c r="C39" s="20">
        <v>2</v>
      </c>
      <c r="D39" s="20">
        <v>27.896999999999998</v>
      </c>
    </row>
    <row r="40" spans="1:4" x14ac:dyDescent="0.25">
      <c r="A40" s="17" t="s">
        <v>70</v>
      </c>
      <c r="C40" s="20"/>
      <c r="D40" s="20"/>
    </row>
    <row r="41" spans="1:4" x14ac:dyDescent="0.25">
      <c r="B41" s="17" t="s">
        <v>14</v>
      </c>
      <c r="C41" s="20">
        <v>0</v>
      </c>
      <c r="D41" s="20">
        <v>213283.818</v>
      </c>
    </row>
    <row r="42" spans="1:4" x14ac:dyDescent="0.25">
      <c r="B42" s="17" t="s">
        <v>4</v>
      </c>
      <c r="C42" s="20">
        <v>15718</v>
      </c>
      <c r="D42" s="20">
        <v>268668.1897000001</v>
      </c>
    </row>
    <row r="43" spans="1:4" x14ac:dyDescent="0.25">
      <c r="A43" s="17" t="s">
        <v>24</v>
      </c>
      <c r="C43" s="20"/>
      <c r="D43" s="20"/>
    </row>
    <row r="44" spans="1:4" x14ac:dyDescent="0.25">
      <c r="B44" s="17" t="s">
        <v>14</v>
      </c>
      <c r="C44" s="20">
        <v>0</v>
      </c>
      <c r="D44" s="20">
        <v>15.299999999999999</v>
      </c>
    </row>
    <row r="45" spans="1:4" x14ac:dyDescent="0.25">
      <c r="B45" s="17" t="s">
        <v>12</v>
      </c>
      <c r="C45" s="20">
        <v>0</v>
      </c>
      <c r="D45" s="20">
        <v>21321.946</v>
      </c>
    </row>
    <row r="46" spans="1:4" x14ac:dyDescent="0.25">
      <c r="B46" s="17" t="s">
        <v>4</v>
      </c>
      <c r="C46" s="20">
        <v>25433</v>
      </c>
      <c r="D46" s="20">
        <v>422171.81370000012</v>
      </c>
    </row>
    <row r="47" spans="1:4" x14ac:dyDescent="0.25">
      <c r="A47" s="17" t="s">
        <v>48</v>
      </c>
      <c r="C47" s="20"/>
      <c r="D47" s="20"/>
    </row>
    <row r="48" spans="1:4" x14ac:dyDescent="0.25">
      <c r="B48" s="17" t="s">
        <v>14</v>
      </c>
      <c r="C48" s="20">
        <v>0</v>
      </c>
      <c r="D48" s="20">
        <v>28620.565399999992</v>
      </c>
    </row>
    <row r="49" spans="1:4" x14ac:dyDescent="0.25">
      <c r="B49" s="17" t="s">
        <v>4</v>
      </c>
      <c r="C49" s="20">
        <v>36055</v>
      </c>
      <c r="D49" s="20">
        <v>404604.69529999985</v>
      </c>
    </row>
    <row r="50" spans="1:4" x14ac:dyDescent="0.25">
      <c r="A50" s="17" t="s">
        <v>180</v>
      </c>
      <c r="C50" s="20"/>
      <c r="D50" s="20"/>
    </row>
    <row r="51" spans="1:4" x14ac:dyDescent="0.25">
      <c r="B51" s="17" t="s">
        <v>12</v>
      </c>
      <c r="C51" s="20">
        <v>0</v>
      </c>
      <c r="D51" s="20">
        <v>433018.45900000003</v>
      </c>
    </row>
    <row r="52" spans="1:4" x14ac:dyDescent="0.25">
      <c r="A52" s="17" t="s">
        <v>30</v>
      </c>
      <c r="C52" s="20"/>
      <c r="D52" s="20"/>
    </row>
    <row r="53" spans="1:4" x14ac:dyDescent="0.25">
      <c r="B53" s="17" t="s">
        <v>4</v>
      </c>
      <c r="C53" s="20">
        <v>192256</v>
      </c>
      <c r="D53" s="20">
        <v>391238.0483000002</v>
      </c>
    </row>
    <row r="54" spans="1:4" x14ac:dyDescent="0.25">
      <c r="A54" s="17" t="s">
        <v>80</v>
      </c>
      <c r="C54" s="20"/>
      <c r="D54" s="20"/>
    </row>
    <row r="55" spans="1:4" x14ac:dyDescent="0.25">
      <c r="B55" s="17" t="s">
        <v>12</v>
      </c>
      <c r="C55" s="20">
        <v>0</v>
      </c>
      <c r="D55" s="20">
        <v>370265.93599999999</v>
      </c>
    </row>
    <row r="56" spans="1:4" x14ac:dyDescent="0.25">
      <c r="B56" s="17" t="s">
        <v>4</v>
      </c>
      <c r="C56" s="20">
        <v>468</v>
      </c>
      <c r="D56" s="20">
        <v>9604.2008000000005</v>
      </c>
    </row>
    <row r="57" spans="1:4" x14ac:dyDescent="0.25">
      <c r="A57" s="17" t="s">
        <v>20</v>
      </c>
      <c r="C57" s="20"/>
      <c r="D57" s="20"/>
    </row>
    <row r="58" spans="1:4" x14ac:dyDescent="0.25">
      <c r="B58" s="17" t="s">
        <v>12</v>
      </c>
      <c r="C58" s="20">
        <v>0</v>
      </c>
      <c r="D58" s="20">
        <v>357922.91000000003</v>
      </c>
    </row>
    <row r="59" spans="1:4" x14ac:dyDescent="0.25">
      <c r="B59" s="17" t="s">
        <v>4</v>
      </c>
      <c r="C59" s="20">
        <v>688</v>
      </c>
      <c r="D59" s="20">
        <v>12591.315699999999</v>
      </c>
    </row>
    <row r="60" spans="1:4" x14ac:dyDescent="0.25">
      <c r="A60" s="17" t="s">
        <v>71</v>
      </c>
      <c r="C60" s="20"/>
      <c r="D60" s="20"/>
    </row>
    <row r="61" spans="1:4" x14ac:dyDescent="0.25">
      <c r="B61" s="17" t="s">
        <v>12</v>
      </c>
      <c r="C61" s="20">
        <v>0</v>
      </c>
      <c r="D61" s="20">
        <v>338167</v>
      </c>
    </row>
    <row r="62" spans="1:4" x14ac:dyDescent="0.25">
      <c r="B62" s="17" t="s">
        <v>4</v>
      </c>
      <c r="C62" s="20">
        <v>937</v>
      </c>
      <c r="D62" s="20">
        <v>23213.536999999997</v>
      </c>
    </row>
    <row r="63" spans="1:4" x14ac:dyDescent="0.25">
      <c r="A63" s="17" t="s">
        <v>202</v>
      </c>
      <c r="C63" s="20"/>
      <c r="D63" s="20"/>
    </row>
    <row r="64" spans="1:4" x14ac:dyDescent="0.25">
      <c r="B64" s="17" t="s">
        <v>12</v>
      </c>
      <c r="C64" s="20">
        <v>0</v>
      </c>
      <c r="D64" s="20">
        <v>318345</v>
      </c>
    </row>
    <row r="65" spans="1:4" x14ac:dyDescent="0.25">
      <c r="B65" s="17" t="s">
        <v>4</v>
      </c>
      <c r="C65" s="20">
        <v>21</v>
      </c>
      <c r="D65" s="20">
        <v>220.9</v>
      </c>
    </row>
    <row r="66" spans="1:4" x14ac:dyDescent="0.25">
      <c r="A66" s="17" t="s">
        <v>57</v>
      </c>
      <c r="C66" s="20"/>
      <c r="D66" s="20"/>
    </row>
    <row r="67" spans="1:4" x14ac:dyDescent="0.25">
      <c r="B67" s="17" t="s">
        <v>12</v>
      </c>
      <c r="C67" s="20">
        <v>0</v>
      </c>
      <c r="D67" s="20">
        <v>6050</v>
      </c>
    </row>
    <row r="68" spans="1:4" x14ac:dyDescent="0.25">
      <c r="B68" s="17" t="s">
        <v>4</v>
      </c>
      <c r="C68" s="20">
        <v>17838</v>
      </c>
      <c r="D68" s="20">
        <v>293097.2858999999</v>
      </c>
    </row>
    <row r="69" spans="1:4" x14ac:dyDescent="0.25">
      <c r="A69" s="17" t="s">
        <v>123</v>
      </c>
      <c r="C69" s="20"/>
      <c r="D69" s="20"/>
    </row>
    <row r="70" spans="1:4" x14ac:dyDescent="0.25">
      <c r="B70" s="17" t="s">
        <v>12</v>
      </c>
      <c r="C70" s="20">
        <v>0</v>
      </c>
      <c r="D70" s="20">
        <v>256072.24600000001</v>
      </c>
    </row>
    <row r="71" spans="1:4" x14ac:dyDescent="0.25">
      <c r="B71" s="17" t="s">
        <v>4</v>
      </c>
      <c r="C71" s="20">
        <v>3</v>
      </c>
      <c r="D71" s="20">
        <v>25.667099999999998</v>
      </c>
    </row>
    <row r="72" spans="1:4" x14ac:dyDescent="0.25">
      <c r="A72" s="17" t="s">
        <v>156</v>
      </c>
      <c r="C72" s="20"/>
      <c r="D72" s="20"/>
    </row>
    <row r="73" spans="1:4" x14ac:dyDescent="0.25">
      <c r="B73" s="17" t="s">
        <v>14</v>
      </c>
      <c r="C73" s="20">
        <v>0</v>
      </c>
      <c r="D73" s="20">
        <v>29121.762400000003</v>
      </c>
    </row>
    <row r="74" spans="1:4" x14ac:dyDescent="0.25">
      <c r="B74" s="17" t="s">
        <v>4</v>
      </c>
      <c r="C74" s="20">
        <v>29267</v>
      </c>
      <c r="D74" s="20">
        <v>220744.98989999981</v>
      </c>
    </row>
    <row r="75" spans="1:4" x14ac:dyDescent="0.25">
      <c r="A75" s="17" t="s">
        <v>196</v>
      </c>
      <c r="C75" s="20"/>
      <c r="D75" s="20"/>
    </row>
    <row r="76" spans="1:4" x14ac:dyDescent="0.25">
      <c r="B76" s="17" t="s">
        <v>12</v>
      </c>
      <c r="C76" s="20">
        <v>0</v>
      </c>
      <c r="D76" s="20">
        <v>242735</v>
      </c>
    </row>
    <row r="77" spans="1:4" x14ac:dyDescent="0.25">
      <c r="B77" s="17" t="s">
        <v>4</v>
      </c>
      <c r="C77" s="20">
        <v>3</v>
      </c>
      <c r="D77" s="20">
        <v>60.258000000000003</v>
      </c>
    </row>
    <row r="78" spans="1:4" x14ac:dyDescent="0.25">
      <c r="A78" s="17" t="s">
        <v>67</v>
      </c>
      <c r="C78" s="20"/>
      <c r="D78" s="20"/>
    </row>
    <row r="79" spans="1:4" x14ac:dyDescent="0.25">
      <c r="B79" s="17" t="s">
        <v>14</v>
      </c>
      <c r="C79" s="20">
        <v>0</v>
      </c>
      <c r="D79" s="20">
        <v>15773.119999999999</v>
      </c>
    </row>
    <row r="80" spans="1:4" x14ac:dyDescent="0.25">
      <c r="B80" s="17" t="s">
        <v>4</v>
      </c>
      <c r="C80" s="20">
        <v>24535</v>
      </c>
      <c r="D80" s="20">
        <v>198694.63789999997</v>
      </c>
    </row>
    <row r="81" spans="1:4" x14ac:dyDescent="0.25">
      <c r="A81" s="17" t="s">
        <v>47</v>
      </c>
      <c r="C81" s="20"/>
      <c r="D81" s="20"/>
    </row>
    <row r="82" spans="1:4" x14ac:dyDescent="0.25">
      <c r="B82" s="17" t="s">
        <v>12</v>
      </c>
      <c r="C82" s="20">
        <v>0</v>
      </c>
      <c r="D82" s="20">
        <v>47000</v>
      </c>
    </row>
    <row r="83" spans="1:4" x14ac:dyDescent="0.25">
      <c r="B83" s="17" t="s">
        <v>4</v>
      </c>
      <c r="C83" s="20">
        <v>11515</v>
      </c>
      <c r="D83" s="20">
        <v>167337.3567</v>
      </c>
    </row>
    <row r="84" spans="1:4" x14ac:dyDescent="0.25">
      <c r="A84" s="17" t="s">
        <v>82</v>
      </c>
      <c r="C84" s="20"/>
      <c r="D84" s="20"/>
    </row>
    <row r="85" spans="1:4" x14ac:dyDescent="0.25">
      <c r="B85" s="17" t="s">
        <v>4</v>
      </c>
      <c r="C85" s="20">
        <v>17863</v>
      </c>
      <c r="D85" s="20">
        <v>212030.66209999996</v>
      </c>
    </row>
    <row r="86" spans="1:4" x14ac:dyDescent="0.25">
      <c r="A86" s="17" t="s">
        <v>104</v>
      </c>
      <c r="C86" s="20"/>
      <c r="D86" s="20"/>
    </row>
    <row r="87" spans="1:4" x14ac:dyDescent="0.25">
      <c r="B87" s="17" t="s">
        <v>12</v>
      </c>
      <c r="C87" s="20">
        <v>0</v>
      </c>
      <c r="D87" s="20">
        <v>173997.06</v>
      </c>
    </row>
    <row r="88" spans="1:4" x14ac:dyDescent="0.25">
      <c r="B88" s="17" t="s">
        <v>4</v>
      </c>
      <c r="C88" s="20">
        <v>1301</v>
      </c>
      <c r="D88" s="20">
        <v>31492.331299999998</v>
      </c>
    </row>
    <row r="89" spans="1:4" x14ac:dyDescent="0.25">
      <c r="A89" s="17" t="s">
        <v>56</v>
      </c>
      <c r="C89" s="20"/>
      <c r="D89" s="20"/>
    </row>
    <row r="90" spans="1:4" x14ac:dyDescent="0.25">
      <c r="B90" s="17" t="s">
        <v>4</v>
      </c>
      <c r="C90" s="20">
        <v>9656</v>
      </c>
      <c r="D90" s="20">
        <v>203649.3694999998</v>
      </c>
    </row>
    <row r="91" spans="1:4" x14ac:dyDescent="0.25">
      <c r="A91" s="17" t="s">
        <v>35</v>
      </c>
      <c r="C91" s="20"/>
      <c r="D91" s="20"/>
    </row>
    <row r="92" spans="1:4" x14ac:dyDescent="0.25">
      <c r="B92" s="17" t="s">
        <v>4</v>
      </c>
      <c r="C92" s="20">
        <v>12601</v>
      </c>
      <c r="D92" s="20">
        <v>194727.36879999994</v>
      </c>
    </row>
    <row r="93" spans="1:4" x14ac:dyDescent="0.25">
      <c r="A93" s="17" t="s">
        <v>81</v>
      </c>
      <c r="C93" s="20"/>
      <c r="D93" s="20"/>
    </row>
    <row r="94" spans="1:4" x14ac:dyDescent="0.25">
      <c r="B94" s="17" t="s">
        <v>14</v>
      </c>
      <c r="C94" s="20">
        <v>0</v>
      </c>
      <c r="D94" s="20">
        <v>167910.62249999994</v>
      </c>
    </row>
    <row r="95" spans="1:4" x14ac:dyDescent="0.25">
      <c r="B95" s="17" t="s">
        <v>4</v>
      </c>
      <c r="C95" s="20">
        <v>3079</v>
      </c>
      <c r="D95" s="20">
        <v>22913.503800000002</v>
      </c>
    </row>
    <row r="96" spans="1:4" x14ac:dyDescent="0.25">
      <c r="A96" s="17" t="s">
        <v>155</v>
      </c>
      <c r="C96" s="20"/>
      <c r="D96" s="20"/>
    </row>
    <row r="97" spans="1:4" x14ac:dyDescent="0.25">
      <c r="B97" s="17" t="s">
        <v>4</v>
      </c>
      <c r="C97" s="20">
        <v>21199</v>
      </c>
      <c r="D97" s="20">
        <v>186396.58679999996</v>
      </c>
    </row>
    <row r="98" spans="1:4" x14ac:dyDescent="0.25">
      <c r="A98" s="17" t="s">
        <v>192</v>
      </c>
      <c r="C98" s="20"/>
      <c r="D98" s="20"/>
    </row>
    <row r="99" spans="1:4" x14ac:dyDescent="0.25">
      <c r="B99" s="17" t="s">
        <v>12</v>
      </c>
      <c r="C99" s="20">
        <v>0</v>
      </c>
      <c r="D99" s="20">
        <v>170896.90000000002</v>
      </c>
    </row>
    <row r="100" spans="1:4" x14ac:dyDescent="0.25">
      <c r="B100" s="17" t="s">
        <v>4</v>
      </c>
      <c r="C100" s="20">
        <v>758</v>
      </c>
      <c r="D100" s="20">
        <v>14871.925800000003</v>
      </c>
    </row>
    <row r="101" spans="1:4" x14ac:dyDescent="0.25">
      <c r="A101" s="17" t="s">
        <v>77</v>
      </c>
      <c r="C101" s="20"/>
      <c r="D101" s="20"/>
    </row>
    <row r="102" spans="1:4" x14ac:dyDescent="0.25">
      <c r="B102" s="17" t="s">
        <v>4</v>
      </c>
      <c r="C102" s="20">
        <v>8768</v>
      </c>
      <c r="D102" s="20">
        <v>183788.60639999996</v>
      </c>
    </row>
    <row r="103" spans="1:4" x14ac:dyDescent="0.25">
      <c r="A103" s="17" t="s">
        <v>52</v>
      </c>
      <c r="C103" s="20"/>
      <c r="D103" s="20"/>
    </row>
    <row r="104" spans="1:4" x14ac:dyDescent="0.25">
      <c r="B104" s="17" t="s">
        <v>14</v>
      </c>
      <c r="C104" s="20">
        <v>0</v>
      </c>
      <c r="D104" s="20">
        <v>177911.02790000002</v>
      </c>
    </row>
    <row r="105" spans="1:4" x14ac:dyDescent="0.25">
      <c r="B105" s="17" t="s">
        <v>4</v>
      </c>
      <c r="C105" s="20">
        <v>124</v>
      </c>
      <c r="D105" s="20">
        <v>478.55340000000007</v>
      </c>
    </row>
    <row r="106" spans="1:4" x14ac:dyDescent="0.25">
      <c r="A106" s="17" t="s">
        <v>64</v>
      </c>
      <c r="C106" s="20"/>
      <c r="D106" s="20"/>
    </row>
    <row r="107" spans="1:4" x14ac:dyDescent="0.25">
      <c r="B107" s="17" t="s">
        <v>14</v>
      </c>
      <c r="C107" s="20">
        <v>0</v>
      </c>
      <c r="D107" s="20">
        <v>167.21999999999997</v>
      </c>
    </row>
    <row r="108" spans="1:4" x14ac:dyDescent="0.25">
      <c r="B108" s="17" t="s">
        <v>4</v>
      </c>
      <c r="C108" s="20">
        <v>25097</v>
      </c>
      <c r="D108" s="20">
        <v>176922.65769999992</v>
      </c>
    </row>
    <row r="109" spans="1:4" x14ac:dyDescent="0.25">
      <c r="A109" s="17" t="s">
        <v>19</v>
      </c>
      <c r="C109" s="20"/>
      <c r="D109" s="20"/>
    </row>
    <row r="110" spans="1:4" x14ac:dyDescent="0.25">
      <c r="B110" s="17" t="s">
        <v>14</v>
      </c>
      <c r="C110" s="20">
        <v>0</v>
      </c>
      <c r="D110" s="20">
        <v>492.98599999999999</v>
      </c>
    </row>
    <row r="111" spans="1:4" x14ac:dyDescent="0.25">
      <c r="B111" s="17" t="s">
        <v>4</v>
      </c>
      <c r="C111" s="20">
        <v>8897</v>
      </c>
      <c r="D111" s="20">
        <v>170835.33239999996</v>
      </c>
    </row>
    <row r="112" spans="1:4" x14ac:dyDescent="0.25">
      <c r="A112" s="17" t="s">
        <v>62</v>
      </c>
      <c r="C112" s="20"/>
      <c r="D112" s="20"/>
    </row>
    <row r="113" spans="1:4" x14ac:dyDescent="0.25">
      <c r="B113" s="17" t="s">
        <v>14</v>
      </c>
      <c r="C113" s="20">
        <v>0</v>
      </c>
      <c r="D113" s="20">
        <v>60147.464000000007</v>
      </c>
    </row>
    <row r="114" spans="1:4" x14ac:dyDescent="0.25">
      <c r="B114" s="17" t="s">
        <v>4</v>
      </c>
      <c r="C114" s="20">
        <v>15043</v>
      </c>
      <c r="D114" s="20">
        <v>111053.53890000001</v>
      </c>
    </row>
    <row r="115" spans="1:4" x14ac:dyDescent="0.25">
      <c r="A115" s="17" t="s">
        <v>59</v>
      </c>
      <c r="C115" s="20"/>
      <c r="D115" s="20"/>
    </row>
    <row r="116" spans="1:4" x14ac:dyDescent="0.25">
      <c r="B116" s="17" t="s">
        <v>4</v>
      </c>
      <c r="C116" s="20">
        <v>13120</v>
      </c>
      <c r="D116" s="20">
        <v>168799.59880000012</v>
      </c>
    </row>
    <row r="117" spans="1:4" x14ac:dyDescent="0.25">
      <c r="A117" s="17" t="s">
        <v>60</v>
      </c>
      <c r="C117" s="20"/>
      <c r="D117" s="20"/>
    </row>
    <row r="118" spans="1:4" x14ac:dyDescent="0.25">
      <c r="B118" s="17" t="s">
        <v>14</v>
      </c>
      <c r="C118" s="20">
        <v>0</v>
      </c>
      <c r="D118" s="20">
        <v>143</v>
      </c>
    </row>
    <row r="119" spans="1:4" x14ac:dyDescent="0.25">
      <c r="B119" s="17" t="s">
        <v>4</v>
      </c>
      <c r="C119" s="20">
        <v>6575</v>
      </c>
      <c r="D119" s="20">
        <v>160301.12290000005</v>
      </c>
    </row>
    <row r="120" spans="1:4" x14ac:dyDescent="0.25">
      <c r="A120" s="17" t="s">
        <v>10</v>
      </c>
      <c r="C120" s="20"/>
      <c r="D120" s="20"/>
    </row>
    <row r="121" spans="1:4" x14ac:dyDescent="0.25">
      <c r="B121" s="17" t="s">
        <v>4</v>
      </c>
      <c r="C121" s="20">
        <v>13367</v>
      </c>
      <c r="D121" s="20">
        <v>160429.63440000004</v>
      </c>
    </row>
    <row r="122" spans="1:4" x14ac:dyDescent="0.25">
      <c r="A122" s="17" t="s">
        <v>199</v>
      </c>
      <c r="C122" s="20"/>
      <c r="D122" s="20"/>
    </row>
    <row r="123" spans="1:4" x14ac:dyDescent="0.25">
      <c r="B123" s="17" t="s">
        <v>12</v>
      </c>
      <c r="C123" s="20">
        <v>0</v>
      </c>
      <c r="D123" s="20">
        <v>152586</v>
      </c>
    </row>
    <row r="124" spans="1:4" x14ac:dyDescent="0.25">
      <c r="B124" s="17" t="s">
        <v>4</v>
      </c>
      <c r="C124" s="20">
        <v>43</v>
      </c>
      <c r="D124" s="20">
        <v>944.56709999999998</v>
      </c>
    </row>
    <row r="125" spans="1:4" x14ac:dyDescent="0.25">
      <c r="A125" s="17" t="s">
        <v>37</v>
      </c>
      <c r="C125" s="20"/>
      <c r="D125" s="20"/>
    </row>
    <row r="126" spans="1:4" x14ac:dyDescent="0.25">
      <c r="B126" s="17" t="s">
        <v>4</v>
      </c>
      <c r="C126" s="20">
        <v>32016</v>
      </c>
      <c r="D126" s="20">
        <v>146791.47239999997</v>
      </c>
    </row>
    <row r="127" spans="1:4" x14ac:dyDescent="0.25">
      <c r="A127" s="17" t="s">
        <v>157</v>
      </c>
      <c r="C127" s="20"/>
      <c r="D127" s="20"/>
    </row>
    <row r="128" spans="1:4" x14ac:dyDescent="0.25">
      <c r="B128" s="17" t="s">
        <v>4</v>
      </c>
      <c r="C128" s="20">
        <v>10093</v>
      </c>
      <c r="D128" s="20">
        <v>141100.43500000006</v>
      </c>
    </row>
    <row r="129" spans="1:4" x14ac:dyDescent="0.25">
      <c r="A129" s="17" t="s">
        <v>160</v>
      </c>
      <c r="C129" s="20"/>
      <c r="D129" s="20"/>
    </row>
    <row r="130" spans="1:4" x14ac:dyDescent="0.25">
      <c r="B130" s="17" t="s">
        <v>4</v>
      </c>
      <c r="C130" s="20">
        <v>8839</v>
      </c>
      <c r="D130" s="20">
        <v>136274.965</v>
      </c>
    </row>
    <row r="131" spans="1:4" x14ac:dyDescent="0.25">
      <c r="A131" s="17" t="s">
        <v>44</v>
      </c>
      <c r="C131" s="20"/>
      <c r="D131" s="20"/>
    </row>
    <row r="132" spans="1:4" x14ac:dyDescent="0.25">
      <c r="B132" s="17" t="s">
        <v>14</v>
      </c>
      <c r="C132" s="20">
        <v>0</v>
      </c>
      <c r="D132" s="20">
        <v>10028.629999999999</v>
      </c>
    </row>
    <row r="133" spans="1:4" x14ac:dyDescent="0.25">
      <c r="B133" s="17" t="s">
        <v>4</v>
      </c>
      <c r="C133" s="20">
        <v>4646</v>
      </c>
      <c r="D133" s="20">
        <v>124933.06699999998</v>
      </c>
    </row>
    <row r="134" spans="1:4" x14ac:dyDescent="0.25">
      <c r="A134" s="17" t="s">
        <v>50</v>
      </c>
      <c r="C134" s="20"/>
      <c r="D134" s="20"/>
    </row>
    <row r="135" spans="1:4" x14ac:dyDescent="0.25">
      <c r="B135" s="17" t="s">
        <v>4</v>
      </c>
      <c r="C135" s="20">
        <v>5279</v>
      </c>
      <c r="D135" s="20">
        <v>134267.03959999996</v>
      </c>
    </row>
    <row r="136" spans="1:4" x14ac:dyDescent="0.25">
      <c r="A136" s="17" t="s">
        <v>179</v>
      </c>
      <c r="C136" s="20"/>
      <c r="D136" s="20"/>
    </row>
    <row r="137" spans="1:4" x14ac:dyDescent="0.25">
      <c r="B137" s="17" t="s">
        <v>12</v>
      </c>
      <c r="C137" s="20">
        <v>0</v>
      </c>
      <c r="D137" s="20">
        <v>112896.825</v>
      </c>
    </row>
    <row r="138" spans="1:4" x14ac:dyDescent="0.25">
      <c r="B138" s="17" t="s">
        <v>4</v>
      </c>
      <c r="C138" s="20">
        <v>7</v>
      </c>
      <c r="D138" s="20">
        <v>84.704999999999998</v>
      </c>
    </row>
    <row r="139" spans="1:4" x14ac:dyDescent="0.25">
      <c r="A139" s="17" t="s">
        <v>61</v>
      </c>
      <c r="C139" s="20"/>
      <c r="D139" s="20"/>
    </row>
    <row r="140" spans="1:4" x14ac:dyDescent="0.25">
      <c r="B140" s="17" t="s">
        <v>4</v>
      </c>
      <c r="C140" s="20">
        <v>11162</v>
      </c>
      <c r="D140" s="20">
        <v>109526.11279999992</v>
      </c>
    </row>
    <row r="141" spans="1:4" x14ac:dyDescent="0.25">
      <c r="A141" s="17" t="s">
        <v>79</v>
      </c>
      <c r="C141" s="20"/>
      <c r="D141" s="20"/>
    </row>
    <row r="142" spans="1:4" x14ac:dyDescent="0.25">
      <c r="B142" s="17" t="s">
        <v>14</v>
      </c>
      <c r="C142" s="20">
        <v>0</v>
      </c>
      <c r="D142" s="20">
        <v>1763.7923000000001</v>
      </c>
    </row>
    <row r="143" spans="1:4" x14ac:dyDescent="0.25">
      <c r="B143" s="17" t="s">
        <v>4</v>
      </c>
      <c r="C143" s="20">
        <v>10828</v>
      </c>
      <c r="D143" s="20">
        <v>90820.956999999995</v>
      </c>
    </row>
    <row r="144" spans="1:4" x14ac:dyDescent="0.25">
      <c r="A144" s="17" t="s">
        <v>177</v>
      </c>
      <c r="C144" s="20"/>
      <c r="D144" s="20"/>
    </row>
    <row r="145" spans="1:4" x14ac:dyDescent="0.25">
      <c r="B145" s="17" t="s">
        <v>12</v>
      </c>
      <c r="C145" s="20">
        <v>0</v>
      </c>
      <c r="D145" s="20">
        <v>92180.571000000011</v>
      </c>
    </row>
    <row r="146" spans="1:4" x14ac:dyDescent="0.25">
      <c r="B146" s="17" t="s">
        <v>4</v>
      </c>
      <c r="C146" s="20">
        <v>7</v>
      </c>
      <c r="D146" s="20">
        <v>59.043000000000006</v>
      </c>
    </row>
    <row r="147" spans="1:4" x14ac:dyDescent="0.25">
      <c r="A147" s="17" t="s">
        <v>31</v>
      </c>
      <c r="C147" s="20"/>
      <c r="D147" s="20"/>
    </row>
    <row r="148" spans="1:4" x14ac:dyDescent="0.25">
      <c r="B148" s="17" t="s">
        <v>14</v>
      </c>
      <c r="C148" s="20">
        <v>0</v>
      </c>
      <c r="D148" s="20">
        <v>3.2</v>
      </c>
    </row>
    <row r="149" spans="1:4" x14ac:dyDescent="0.25">
      <c r="B149" s="17" t="s">
        <v>4</v>
      </c>
      <c r="C149" s="20">
        <v>10286</v>
      </c>
      <c r="D149" s="20">
        <v>87419.931500000064</v>
      </c>
    </row>
    <row r="150" spans="1:4" x14ac:dyDescent="0.25">
      <c r="A150" s="17" t="s">
        <v>42</v>
      </c>
      <c r="C150" s="20"/>
      <c r="D150" s="20"/>
    </row>
    <row r="151" spans="1:4" x14ac:dyDescent="0.25">
      <c r="B151" s="17" t="s">
        <v>4</v>
      </c>
      <c r="C151" s="20">
        <v>22083</v>
      </c>
      <c r="D151" s="20">
        <v>84117.848899999997</v>
      </c>
    </row>
    <row r="152" spans="1:4" x14ac:dyDescent="0.25">
      <c r="A152" s="17" t="s">
        <v>58</v>
      </c>
      <c r="C152" s="20"/>
      <c r="D152" s="20"/>
    </row>
    <row r="153" spans="1:4" x14ac:dyDescent="0.25">
      <c r="B153" s="17" t="s">
        <v>4</v>
      </c>
      <c r="C153" s="20">
        <v>5826</v>
      </c>
      <c r="D153" s="20">
        <v>82807.780199999965</v>
      </c>
    </row>
    <row r="154" spans="1:4" x14ac:dyDescent="0.25">
      <c r="A154" s="17" t="s">
        <v>158</v>
      </c>
      <c r="C154" s="20"/>
      <c r="D154" s="20"/>
    </row>
    <row r="155" spans="1:4" x14ac:dyDescent="0.25">
      <c r="B155" s="17" t="s">
        <v>12</v>
      </c>
      <c r="C155" s="20">
        <v>0</v>
      </c>
      <c r="D155" s="20">
        <v>22000</v>
      </c>
    </row>
    <row r="156" spans="1:4" x14ac:dyDescent="0.25">
      <c r="B156" s="17" t="s">
        <v>4</v>
      </c>
      <c r="C156" s="20">
        <v>2397</v>
      </c>
      <c r="D156" s="20">
        <v>50586.633899999993</v>
      </c>
    </row>
    <row r="157" spans="1:4" x14ac:dyDescent="0.25">
      <c r="A157" s="17" t="s">
        <v>36</v>
      </c>
      <c r="C157" s="20"/>
      <c r="D157" s="20"/>
    </row>
    <row r="158" spans="1:4" x14ac:dyDescent="0.25">
      <c r="B158" s="17" t="s">
        <v>4</v>
      </c>
      <c r="C158" s="20">
        <v>5164</v>
      </c>
      <c r="D158" s="20">
        <v>72327.751900000017</v>
      </c>
    </row>
    <row r="159" spans="1:4" x14ac:dyDescent="0.25">
      <c r="A159" s="17" t="s">
        <v>13</v>
      </c>
      <c r="C159" s="20"/>
      <c r="D159" s="20"/>
    </row>
    <row r="160" spans="1:4" x14ac:dyDescent="0.25">
      <c r="B160" s="17" t="s">
        <v>14</v>
      </c>
      <c r="C160" s="20">
        <v>0</v>
      </c>
      <c r="D160" s="20">
        <v>64755.001000000004</v>
      </c>
    </row>
    <row r="161" spans="1:4" x14ac:dyDescent="0.25">
      <c r="B161" s="17" t="s">
        <v>4</v>
      </c>
      <c r="C161" s="20">
        <v>158</v>
      </c>
      <c r="D161" s="20">
        <v>3832.8094999999998</v>
      </c>
    </row>
    <row r="162" spans="1:4" x14ac:dyDescent="0.25">
      <c r="A162" s="17" t="s">
        <v>29</v>
      </c>
      <c r="C162" s="20"/>
      <c r="D162" s="20"/>
    </row>
    <row r="163" spans="1:4" x14ac:dyDescent="0.25">
      <c r="B163" s="17" t="s">
        <v>4</v>
      </c>
      <c r="C163" s="20">
        <v>3480</v>
      </c>
      <c r="D163" s="20">
        <v>68494.766199999998</v>
      </c>
    </row>
    <row r="164" spans="1:4" x14ac:dyDescent="0.25">
      <c r="A164" s="17" t="s">
        <v>197</v>
      </c>
      <c r="C164" s="20"/>
      <c r="D164" s="20"/>
    </row>
    <row r="165" spans="1:4" x14ac:dyDescent="0.25">
      <c r="B165" s="17" t="s">
        <v>12</v>
      </c>
      <c r="C165" s="20">
        <v>0</v>
      </c>
      <c r="D165" s="20">
        <v>60096.32</v>
      </c>
    </row>
    <row r="166" spans="1:4" x14ac:dyDescent="0.25">
      <c r="B166" s="17" t="s">
        <v>4</v>
      </c>
      <c r="C166" s="20">
        <v>8</v>
      </c>
      <c r="D166" s="20">
        <v>144.48519999999999</v>
      </c>
    </row>
    <row r="167" spans="1:4" x14ac:dyDescent="0.25">
      <c r="A167" s="17" t="s">
        <v>27</v>
      </c>
      <c r="C167" s="20"/>
      <c r="D167" s="20"/>
    </row>
    <row r="168" spans="1:4" x14ac:dyDescent="0.25">
      <c r="B168" s="17" t="s">
        <v>14</v>
      </c>
      <c r="C168" s="20">
        <v>0</v>
      </c>
      <c r="D168" s="20">
        <v>52.462999999999994</v>
      </c>
    </row>
    <row r="169" spans="1:4" x14ac:dyDescent="0.25">
      <c r="B169" s="17" t="s">
        <v>4</v>
      </c>
      <c r="C169" s="20">
        <v>5592</v>
      </c>
      <c r="D169" s="20">
        <v>57554.423299999995</v>
      </c>
    </row>
    <row r="170" spans="1:4" x14ac:dyDescent="0.25">
      <c r="A170" s="17" t="s">
        <v>53</v>
      </c>
      <c r="C170" s="20"/>
      <c r="D170" s="20"/>
    </row>
    <row r="171" spans="1:4" x14ac:dyDescent="0.25">
      <c r="B171" s="17" t="s">
        <v>14</v>
      </c>
      <c r="C171" s="20">
        <v>0</v>
      </c>
      <c r="D171" s="20">
        <v>50854.479999999996</v>
      </c>
    </row>
    <row r="172" spans="1:4" x14ac:dyDescent="0.25">
      <c r="B172" s="17" t="s">
        <v>4</v>
      </c>
      <c r="C172" s="20">
        <v>932</v>
      </c>
      <c r="D172" s="20">
        <v>5133.9804000000013</v>
      </c>
    </row>
    <row r="173" spans="1:4" x14ac:dyDescent="0.25">
      <c r="A173" s="17" t="s">
        <v>38</v>
      </c>
      <c r="C173" s="20"/>
      <c r="D173" s="20"/>
    </row>
    <row r="174" spans="1:4" x14ac:dyDescent="0.25">
      <c r="B174" s="17" t="s">
        <v>14</v>
      </c>
      <c r="C174" s="20">
        <v>0</v>
      </c>
      <c r="D174" s="20">
        <v>1384.2919999999999</v>
      </c>
    </row>
    <row r="175" spans="1:4" x14ac:dyDescent="0.25">
      <c r="B175" s="17" t="s">
        <v>4</v>
      </c>
      <c r="C175" s="20">
        <v>3720</v>
      </c>
      <c r="D175" s="20">
        <v>50556.992100000018</v>
      </c>
    </row>
    <row r="176" spans="1:4" x14ac:dyDescent="0.25">
      <c r="A176" s="17" t="s">
        <v>55</v>
      </c>
      <c r="C176" s="20"/>
      <c r="D176" s="20"/>
    </row>
    <row r="177" spans="1:4" x14ac:dyDescent="0.25">
      <c r="B177" s="17" t="s">
        <v>4</v>
      </c>
      <c r="C177" s="20">
        <v>4131</v>
      </c>
      <c r="D177" s="20">
        <v>51610.214999999989</v>
      </c>
    </row>
    <row r="178" spans="1:4" x14ac:dyDescent="0.25">
      <c r="A178" s="17" t="s">
        <v>76</v>
      </c>
      <c r="C178" s="20"/>
      <c r="D178" s="20"/>
    </row>
    <row r="179" spans="1:4" x14ac:dyDescent="0.25">
      <c r="B179" s="17" t="s">
        <v>14</v>
      </c>
      <c r="C179" s="20">
        <v>0</v>
      </c>
      <c r="D179" s="20">
        <v>17.266999999999999</v>
      </c>
    </row>
    <row r="180" spans="1:4" x14ac:dyDescent="0.25">
      <c r="B180" s="17" t="s">
        <v>4</v>
      </c>
      <c r="C180" s="20">
        <v>8435</v>
      </c>
      <c r="D180" s="20">
        <v>51322.39239999999</v>
      </c>
    </row>
    <row r="181" spans="1:4" x14ac:dyDescent="0.25">
      <c r="A181" s="17" t="s">
        <v>85</v>
      </c>
      <c r="C181" s="20"/>
      <c r="D181" s="20"/>
    </row>
    <row r="182" spans="1:4" x14ac:dyDescent="0.25">
      <c r="B182" s="17" t="s">
        <v>4</v>
      </c>
      <c r="C182" s="20">
        <v>4758</v>
      </c>
      <c r="D182" s="20">
        <v>50478.817100000015</v>
      </c>
    </row>
    <row r="183" spans="1:4" x14ac:dyDescent="0.25">
      <c r="A183" s="17" t="s">
        <v>46</v>
      </c>
      <c r="C183" s="20"/>
      <c r="D183" s="20"/>
    </row>
    <row r="184" spans="1:4" x14ac:dyDescent="0.25">
      <c r="B184" s="17" t="s">
        <v>14</v>
      </c>
      <c r="C184" s="20">
        <v>0</v>
      </c>
      <c r="D184" s="20">
        <v>486.89100000000002</v>
      </c>
    </row>
    <row r="185" spans="1:4" x14ac:dyDescent="0.25">
      <c r="B185" s="17" t="s">
        <v>4</v>
      </c>
      <c r="C185" s="20">
        <v>3641</v>
      </c>
      <c r="D185" s="20">
        <v>49430.241800000003</v>
      </c>
    </row>
    <row r="186" spans="1:4" x14ac:dyDescent="0.25">
      <c r="A186" s="17" t="s">
        <v>69</v>
      </c>
      <c r="C186" s="20"/>
      <c r="D186" s="20"/>
    </row>
    <row r="187" spans="1:4" x14ac:dyDescent="0.25">
      <c r="B187" s="17" t="s">
        <v>14</v>
      </c>
      <c r="C187" s="20">
        <v>0</v>
      </c>
      <c r="D187" s="20">
        <v>20.338000000000001</v>
      </c>
    </row>
    <row r="188" spans="1:4" x14ac:dyDescent="0.25">
      <c r="B188" s="17" t="s">
        <v>4</v>
      </c>
      <c r="C188" s="20">
        <v>7768</v>
      </c>
      <c r="D188" s="20">
        <v>49710.382799999999</v>
      </c>
    </row>
    <row r="189" spans="1:4" x14ac:dyDescent="0.25">
      <c r="A189" s="17" t="s">
        <v>183</v>
      </c>
      <c r="C189" s="20"/>
      <c r="D189" s="20"/>
    </row>
    <row r="190" spans="1:4" x14ac:dyDescent="0.25">
      <c r="B190" s="17" t="s">
        <v>12</v>
      </c>
      <c r="C190" s="20">
        <v>0</v>
      </c>
      <c r="D190" s="20">
        <v>49513</v>
      </c>
    </row>
    <row r="191" spans="1:4" x14ac:dyDescent="0.25">
      <c r="A191" s="17" t="s">
        <v>161</v>
      </c>
      <c r="C191" s="20"/>
      <c r="D191" s="20"/>
    </row>
    <row r="192" spans="1:4" x14ac:dyDescent="0.25">
      <c r="B192" s="17" t="s">
        <v>14</v>
      </c>
      <c r="C192" s="20">
        <v>0</v>
      </c>
      <c r="D192" s="20">
        <v>1704.4639999999999</v>
      </c>
    </row>
    <row r="193" spans="1:4" x14ac:dyDescent="0.25">
      <c r="B193" s="17" t="s">
        <v>12</v>
      </c>
      <c r="C193" s="20">
        <v>0</v>
      </c>
      <c r="D193" s="20">
        <v>45785.130000000005</v>
      </c>
    </row>
    <row r="194" spans="1:4" x14ac:dyDescent="0.25">
      <c r="A194" s="17" t="s">
        <v>51</v>
      </c>
      <c r="C194" s="20"/>
      <c r="D194" s="20"/>
    </row>
    <row r="195" spans="1:4" x14ac:dyDescent="0.25">
      <c r="B195" s="17" t="s">
        <v>14</v>
      </c>
      <c r="C195" s="20">
        <v>0</v>
      </c>
      <c r="D195" s="20">
        <v>18.244</v>
      </c>
    </row>
    <row r="196" spans="1:4" x14ac:dyDescent="0.25">
      <c r="B196" s="17" t="s">
        <v>4</v>
      </c>
      <c r="C196" s="20">
        <v>9110</v>
      </c>
      <c r="D196" s="20">
        <v>46902.234600000033</v>
      </c>
    </row>
    <row r="197" spans="1:4" x14ac:dyDescent="0.25">
      <c r="A197" s="17" t="s">
        <v>33</v>
      </c>
      <c r="C197" s="20"/>
      <c r="D197" s="20"/>
    </row>
    <row r="198" spans="1:4" x14ac:dyDescent="0.25">
      <c r="B198" s="17" t="s">
        <v>14</v>
      </c>
      <c r="C198" s="20">
        <v>0</v>
      </c>
      <c r="D198" s="20">
        <v>0.2</v>
      </c>
    </row>
    <row r="199" spans="1:4" x14ac:dyDescent="0.25">
      <c r="B199" s="17" t="s">
        <v>12</v>
      </c>
      <c r="C199" s="20">
        <v>0</v>
      </c>
      <c r="D199" s="20">
        <v>3864.3180000000002</v>
      </c>
    </row>
    <row r="200" spans="1:4" x14ac:dyDescent="0.25">
      <c r="B200" s="17" t="s">
        <v>4</v>
      </c>
      <c r="C200" s="20">
        <v>2007</v>
      </c>
      <c r="D200" s="20">
        <v>42507.177700000007</v>
      </c>
    </row>
    <row r="201" spans="1:4" x14ac:dyDescent="0.25">
      <c r="A201" s="17" t="s">
        <v>205</v>
      </c>
      <c r="C201" s="20"/>
      <c r="D201" s="20"/>
    </row>
    <row r="202" spans="1:4" x14ac:dyDescent="0.25">
      <c r="B202" s="17" t="s">
        <v>14</v>
      </c>
      <c r="C202" s="20">
        <v>0</v>
      </c>
      <c r="D202" s="20">
        <v>39070.157899999998</v>
      </c>
    </row>
    <row r="203" spans="1:4" x14ac:dyDescent="0.25">
      <c r="A203" s="17" t="s">
        <v>124</v>
      </c>
      <c r="C203" s="20"/>
      <c r="D203" s="20"/>
    </row>
    <row r="204" spans="1:4" x14ac:dyDescent="0.25">
      <c r="B204" s="17" t="s">
        <v>4</v>
      </c>
      <c r="C204" s="20">
        <v>1409</v>
      </c>
      <c r="D204" s="20">
        <v>36759.340700000001</v>
      </c>
    </row>
    <row r="205" spans="1:4" x14ac:dyDescent="0.25">
      <c r="A205" s="17" t="s">
        <v>17</v>
      </c>
      <c r="C205" s="20"/>
      <c r="D205" s="20"/>
    </row>
    <row r="206" spans="1:4" x14ac:dyDescent="0.25">
      <c r="B206" s="17" t="s">
        <v>4</v>
      </c>
      <c r="C206" s="20">
        <v>7466</v>
      </c>
      <c r="D206" s="20">
        <v>36394.701300000008</v>
      </c>
    </row>
    <row r="207" spans="1:4" x14ac:dyDescent="0.25">
      <c r="A207" s="17" t="s">
        <v>78</v>
      </c>
      <c r="C207" s="20"/>
      <c r="D207" s="20"/>
    </row>
    <row r="208" spans="1:4" x14ac:dyDescent="0.25">
      <c r="B208" s="17" t="s">
        <v>14</v>
      </c>
      <c r="C208" s="20">
        <v>0</v>
      </c>
      <c r="D208" s="20">
        <v>52.385000000000005</v>
      </c>
    </row>
    <row r="209" spans="1:4" x14ac:dyDescent="0.25">
      <c r="B209" s="17" t="s">
        <v>4</v>
      </c>
      <c r="C209" s="20">
        <v>7079</v>
      </c>
      <c r="D209" s="20">
        <v>33947.875700000019</v>
      </c>
    </row>
    <row r="210" spans="1:4" x14ac:dyDescent="0.25">
      <c r="A210" s="17" t="s">
        <v>39</v>
      </c>
      <c r="C210" s="20"/>
      <c r="D210" s="20"/>
    </row>
    <row r="211" spans="1:4" x14ac:dyDescent="0.25">
      <c r="B211" s="17" t="s">
        <v>4</v>
      </c>
      <c r="C211" s="20">
        <v>3129</v>
      </c>
      <c r="D211" s="20">
        <v>33262.073200000013</v>
      </c>
    </row>
    <row r="212" spans="1:4" x14ac:dyDescent="0.25">
      <c r="A212" s="17" t="s">
        <v>75</v>
      </c>
      <c r="C212" s="20"/>
      <c r="D212" s="20"/>
    </row>
    <row r="213" spans="1:4" x14ac:dyDescent="0.25">
      <c r="B213" s="17" t="s">
        <v>4</v>
      </c>
      <c r="C213" s="20">
        <v>1389</v>
      </c>
      <c r="D213" s="20">
        <v>29847.948900000003</v>
      </c>
    </row>
    <row r="214" spans="1:4" x14ac:dyDescent="0.25">
      <c r="A214" s="17" t="s">
        <v>207</v>
      </c>
      <c r="C214" s="20"/>
      <c r="D214" s="20"/>
    </row>
    <row r="215" spans="1:4" x14ac:dyDescent="0.25">
      <c r="B215" s="17" t="s">
        <v>14</v>
      </c>
      <c r="C215" s="20">
        <v>0</v>
      </c>
      <c r="D215" s="20">
        <v>28589.35</v>
      </c>
    </row>
    <row r="216" spans="1:4" x14ac:dyDescent="0.25">
      <c r="A216" s="17" t="s">
        <v>198</v>
      </c>
      <c r="C216" s="20"/>
      <c r="D216" s="20"/>
    </row>
    <row r="217" spans="1:4" x14ac:dyDescent="0.25">
      <c r="B217" s="17" t="s">
        <v>12</v>
      </c>
      <c r="C217" s="20">
        <v>0</v>
      </c>
      <c r="D217" s="20">
        <v>26489.24</v>
      </c>
    </row>
    <row r="218" spans="1:4" x14ac:dyDescent="0.25">
      <c r="B218" s="17" t="s">
        <v>4</v>
      </c>
      <c r="C218" s="20">
        <v>76</v>
      </c>
      <c r="D218" s="20">
        <v>1534.8593000000001</v>
      </c>
    </row>
    <row r="219" spans="1:4" x14ac:dyDescent="0.25">
      <c r="A219" s="17" t="s">
        <v>41</v>
      </c>
      <c r="C219" s="20"/>
      <c r="D219" s="20"/>
    </row>
    <row r="220" spans="1:4" x14ac:dyDescent="0.25">
      <c r="B220" s="17" t="s">
        <v>4</v>
      </c>
      <c r="C220" s="20">
        <v>1356</v>
      </c>
      <c r="D220" s="20">
        <v>27977.850600000005</v>
      </c>
    </row>
    <row r="221" spans="1:4" x14ac:dyDescent="0.25">
      <c r="A221" s="17" t="s">
        <v>32</v>
      </c>
      <c r="C221" s="20"/>
      <c r="D221" s="20"/>
    </row>
    <row r="222" spans="1:4" x14ac:dyDescent="0.25">
      <c r="B222" s="17" t="s">
        <v>4</v>
      </c>
      <c r="C222" s="20">
        <v>2217</v>
      </c>
      <c r="D222" s="20">
        <v>26525.6708</v>
      </c>
    </row>
    <row r="223" spans="1:4" x14ac:dyDescent="0.25">
      <c r="A223" s="17" t="s">
        <v>15</v>
      </c>
      <c r="C223" s="20"/>
      <c r="D223" s="20"/>
    </row>
    <row r="224" spans="1:4" x14ac:dyDescent="0.25">
      <c r="B224" s="17" t="s">
        <v>4</v>
      </c>
      <c r="C224" s="20">
        <v>909</v>
      </c>
      <c r="D224" s="20">
        <v>23056.703700000002</v>
      </c>
    </row>
    <row r="225" spans="1:4" x14ac:dyDescent="0.25">
      <c r="A225" s="17" t="s">
        <v>66</v>
      </c>
      <c r="C225" s="20"/>
      <c r="D225" s="20"/>
    </row>
    <row r="226" spans="1:4" x14ac:dyDescent="0.25">
      <c r="B226" s="17" t="s">
        <v>4</v>
      </c>
      <c r="C226" s="20">
        <v>1063</v>
      </c>
      <c r="D226" s="20">
        <v>21519.194599999992</v>
      </c>
    </row>
    <row r="227" spans="1:4" x14ac:dyDescent="0.25">
      <c r="A227" s="17" t="s">
        <v>74</v>
      </c>
      <c r="C227" s="20"/>
      <c r="D227" s="20"/>
    </row>
    <row r="228" spans="1:4" x14ac:dyDescent="0.25">
      <c r="B228" s="17" t="s">
        <v>4</v>
      </c>
      <c r="C228" s="20">
        <v>902</v>
      </c>
      <c r="D228" s="20">
        <v>17812.388000000003</v>
      </c>
    </row>
    <row r="229" spans="1:4" x14ac:dyDescent="0.25">
      <c r="A229" s="17" t="s">
        <v>45</v>
      </c>
      <c r="C229" s="20"/>
      <c r="D229" s="20"/>
    </row>
    <row r="230" spans="1:4" x14ac:dyDescent="0.25">
      <c r="B230" s="17" t="s">
        <v>4</v>
      </c>
      <c r="C230" s="20">
        <v>657</v>
      </c>
      <c r="D230" s="20">
        <v>16421.001499999998</v>
      </c>
    </row>
    <row r="231" spans="1:4" x14ac:dyDescent="0.25">
      <c r="A231" s="17" t="s">
        <v>137</v>
      </c>
      <c r="C231" s="20"/>
      <c r="D231" s="20"/>
    </row>
    <row r="232" spans="1:4" x14ac:dyDescent="0.25">
      <c r="B232" s="17" t="s">
        <v>4</v>
      </c>
      <c r="C232" s="20">
        <v>796</v>
      </c>
      <c r="D232" s="20">
        <v>15886.147000000001</v>
      </c>
    </row>
    <row r="233" spans="1:4" x14ac:dyDescent="0.25">
      <c r="A233" s="17" t="s">
        <v>63</v>
      </c>
      <c r="C233" s="20"/>
      <c r="D233" s="20"/>
    </row>
    <row r="234" spans="1:4" x14ac:dyDescent="0.25">
      <c r="B234" s="17" t="s">
        <v>4</v>
      </c>
      <c r="C234" s="20">
        <v>3323</v>
      </c>
      <c r="D234" s="20">
        <v>12576.025699999997</v>
      </c>
    </row>
    <row r="235" spans="1:4" x14ac:dyDescent="0.25">
      <c r="A235" s="17" t="s">
        <v>84</v>
      </c>
      <c r="C235" s="20"/>
      <c r="D235" s="20"/>
    </row>
    <row r="236" spans="1:4" x14ac:dyDescent="0.25">
      <c r="B236" s="17" t="s">
        <v>4</v>
      </c>
      <c r="C236" s="20">
        <v>892</v>
      </c>
      <c r="D236" s="20">
        <v>11757.120999999999</v>
      </c>
    </row>
    <row r="237" spans="1:4" x14ac:dyDescent="0.25">
      <c r="A237" s="17" t="s">
        <v>22</v>
      </c>
      <c r="C237" s="20"/>
      <c r="D237" s="20"/>
    </row>
    <row r="238" spans="1:4" x14ac:dyDescent="0.25">
      <c r="B238" s="17" t="s">
        <v>4</v>
      </c>
      <c r="C238" s="20">
        <v>575</v>
      </c>
      <c r="D238" s="20">
        <v>11702.123299999997</v>
      </c>
    </row>
    <row r="239" spans="1:4" x14ac:dyDescent="0.25">
      <c r="A239" s="17" t="s">
        <v>73</v>
      </c>
      <c r="C239" s="20"/>
      <c r="D239" s="20"/>
    </row>
    <row r="240" spans="1:4" x14ac:dyDescent="0.25">
      <c r="B240" s="17" t="s">
        <v>4</v>
      </c>
      <c r="C240" s="20">
        <v>947</v>
      </c>
      <c r="D240" s="20">
        <v>10975.9635</v>
      </c>
    </row>
    <row r="241" spans="1:4" x14ac:dyDescent="0.25">
      <c r="A241" s="17" t="s">
        <v>54</v>
      </c>
      <c r="C241" s="20"/>
      <c r="D241" s="20"/>
    </row>
    <row r="242" spans="1:4" x14ac:dyDescent="0.25">
      <c r="B242" s="17" t="s">
        <v>4</v>
      </c>
      <c r="C242" s="20">
        <v>855</v>
      </c>
      <c r="D242" s="20">
        <v>10420.663200000001</v>
      </c>
    </row>
    <row r="243" spans="1:4" x14ac:dyDescent="0.25">
      <c r="A243" s="17" t="s">
        <v>28</v>
      </c>
      <c r="C243" s="20"/>
      <c r="D243" s="20"/>
    </row>
    <row r="244" spans="1:4" x14ac:dyDescent="0.25">
      <c r="B244" s="17" t="s">
        <v>4</v>
      </c>
      <c r="C244" s="20">
        <v>736</v>
      </c>
      <c r="D244" s="20">
        <v>9045.6628000000019</v>
      </c>
    </row>
    <row r="245" spans="1:4" x14ac:dyDescent="0.25">
      <c r="A245" s="17" t="s">
        <v>218</v>
      </c>
      <c r="C245" s="20"/>
      <c r="D245" s="20"/>
    </row>
    <row r="246" spans="1:4" x14ac:dyDescent="0.25">
      <c r="B246" s="17" t="s">
        <v>12</v>
      </c>
      <c r="C246" s="20">
        <v>0</v>
      </c>
      <c r="D246" s="20">
        <v>8400</v>
      </c>
    </row>
    <row r="247" spans="1:4" x14ac:dyDescent="0.25">
      <c r="B247" s="17" t="s">
        <v>4</v>
      </c>
      <c r="C247" s="20">
        <v>4</v>
      </c>
      <c r="D247" s="20">
        <v>70.72</v>
      </c>
    </row>
    <row r="248" spans="1:4" x14ac:dyDescent="0.25">
      <c r="A248" s="17" t="s">
        <v>25</v>
      </c>
      <c r="C248" s="20"/>
      <c r="D248" s="20"/>
    </row>
    <row r="249" spans="1:4" x14ac:dyDescent="0.25">
      <c r="B249" s="17" t="s">
        <v>4</v>
      </c>
      <c r="C249" s="20">
        <v>610</v>
      </c>
      <c r="D249" s="20">
        <v>6036.1108000000013</v>
      </c>
    </row>
    <row r="250" spans="1:4" x14ac:dyDescent="0.25">
      <c r="A250" s="17" t="s">
        <v>72</v>
      </c>
      <c r="C250" s="20"/>
      <c r="D250" s="20"/>
    </row>
    <row r="251" spans="1:4" x14ac:dyDescent="0.25">
      <c r="B251" s="17" t="s">
        <v>4</v>
      </c>
      <c r="C251" s="20">
        <v>335</v>
      </c>
      <c r="D251" s="20">
        <v>5842.6591999999991</v>
      </c>
    </row>
    <row r="252" spans="1:4" x14ac:dyDescent="0.25">
      <c r="A252" s="17" t="s">
        <v>34</v>
      </c>
      <c r="C252" s="20"/>
      <c r="D252" s="20"/>
    </row>
    <row r="253" spans="1:4" x14ac:dyDescent="0.25">
      <c r="B253" s="17" t="s">
        <v>4</v>
      </c>
      <c r="C253" s="20">
        <v>1071</v>
      </c>
      <c r="D253" s="20">
        <v>5126.3439000000008</v>
      </c>
    </row>
    <row r="254" spans="1:4" x14ac:dyDescent="0.25">
      <c r="A254" s="17" t="s">
        <v>16</v>
      </c>
      <c r="C254" s="20"/>
      <c r="D254" s="20"/>
    </row>
    <row r="255" spans="1:4" x14ac:dyDescent="0.25">
      <c r="B255" s="17" t="s">
        <v>4</v>
      </c>
      <c r="C255" s="20">
        <v>232</v>
      </c>
      <c r="D255" s="20">
        <v>4077.0048000000002</v>
      </c>
    </row>
    <row r="256" spans="1:4" x14ac:dyDescent="0.25">
      <c r="A256" s="17" t="s">
        <v>49</v>
      </c>
      <c r="C256" s="20"/>
      <c r="D256" s="20"/>
    </row>
    <row r="257" spans="1:4" x14ac:dyDescent="0.25">
      <c r="B257" s="17" t="s">
        <v>4</v>
      </c>
      <c r="C257" s="20">
        <v>320</v>
      </c>
      <c r="D257" s="20">
        <v>3382.0799999999995</v>
      </c>
    </row>
    <row r="258" spans="1:4" x14ac:dyDescent="0.25">
      <c r="A258" s="17" t="s">
        <v>68</v>
      </c>
      <c r="C258" s="20"/>
      <c r="D258" s="20"/>
    </row>
    <row r="259" spans="1:4" x14ac:dyDescent="0.25">
      <c r="B259" s="17" t="s">
        <v>4</v>
      </c>
      <c r="C259" s="20">
        <v>158</v>
      </c>
      <c r="D259" s="20">
        <v>3235.0147000000002</v>
      </c>
    </row>
    <row r="260" spans="1:4" x14ac:dyDescent="0.25">
      <c r="A260" s="17" t="s">
        <v>26</v>
      </c>
      <c r="C260" s="20"/>
      <c r="D260" s="20"/>
    </row>
    <row r="261" spans="1:4" x14ac:dyDescent="0.25">
      <c r="B261" s="17" t="s">
        <v>4</v>
      </c>
      <c r="C261" s="20">
        <v>462</v>
      </c>
      <c r="D261" s="20">
        <v>3145.8292999999994</v>
      </c>
    </row>
    <row r="262" spans="1:4" x14ac:dyDescent="0.25">
      <c r="A262" s="17" t="s">
        <v>204</v>
      </c>
      <c r="C262" s="20"/>
      <c r="D262" s="20"/>
    </row>
    <row r="263" spans="1:4" x14ac:dyDescent="0.25">
      <c r="B263" s="17" t="s">
        <v>12</v>
      </c>
      <c r="C263" s="20">
        <v>0</v>
      </c>
      <c r="D263" s="20">
        <v>2211</v>
      </c>
    </row>
    <row r="264" spans="1:4" x14ac:dyDescent="0.25">
      <c r="A264" s="17" t="s">
        <v>178</v>
      </c>
      <c r="C264" s="20"/>
      <c r="D264" s="20"/>
    </row>
    <row r="265" spans="1:4" x14ac:dyDescent="0.25">
      <c r="B265" s="17" t="s">
        <v>4</v>
      </c>
      <c r="C265" s="20">
        <v>83</v>
      </c>
      <c r="D265" s="20">
        <v>1848.8256000000001</v>
      </c>
    </row>
    <row r="266" spans="1:4" x14ac:dyDescent="0.25">
      <c r="A266" s="17" t="s">
        <v>65</v>
      </c>
      <c r="C266" s="20"/>
      <c r="D266" s="20"/>
    </row>
    <row r="267" spans="1:4" x14ac:dyDescent="0.25">
      <c r="B267" s="17" t="s">
        <v>14</v>
      </c>
      <c r="C267" s="20">
        <v>0</v>
      </c>
      <c r="D267" s="20">
        <v>115.45</v>
      </c>
    </row>
    <row r="268" spans="1:4" x14ac:dyDescent="0.25">
      <c r="B268" s="17" t="s">
        <v>4</v>
      </c>
      <c r="C268" s="20">
        <v>216</v>
      </c>
      <c r="D268" s="20">
        <v>1653.0535000000002</v>
      </c>
    </row>
    <row r="269" spans="1:4" x14ac:dyDescent="0.25">
      <c r="A269" s="17" t="s">
        <v>107</v>
      </c>
      <c r="C269" s="20"/>
      <c r="D269" s="20"/>
    </row>
    <row r="270" spans="1:4" x14ac:dyDescent="0.25">
      <c r="B270" s="17" t="s">
        <v>4</v>
      </c>
      <c r="C270" s="20">
        <v>38</v>
      </c>
      <c r="D270" s="20">
        <v>859.49800000000016</v>
      </c>
    </row>
    <row r="271" spans="1:4" x14ac:dyDescent="0.25">
      <c r="A271" s="17" t="s">
        <v>162</v>
      </c>
      <c r="C271" s="20"/>
      <c r="D271" s="20"/>
    </row>
    <row r="272" spans="1:4" x14ac:dyDescent="0.25">
      <c r="B272" s="17" t="s">
        <v>4</v>
      </c>
      <c r="C272" s="20">
        <v>65</v>
      </c>
      <c r="D272" s="20">
        <v>385.69460000000004</v>
      </c>
    </row>
    <row r="273" spans="1:4" x14ac:dyDescent="0.25">
      <c r="A273" s="17" t="s">
        <v>206</v>
      </c>
      <c r="C273" s="20"/>
      <c r="D273" s="20"/>
    </row>
    <row r="274" spans="1:4" x14ac:dyDescent="0.25">
      <c r="B274" s="17" t="s">
        <v>4</v>
      </c>
      <c r="C274" s="20">
        <v>10</v>
      </c>
      <c r="D274" s="20">
        <v>70.742999999999995</v>
      </c>
    </row>
    <row r="275" spans="1:4" x14ac:dyDescent="0.25">
      <c r="A275" s="17" t="s">
        <v>213</v>
      </c>
      <c r="C275" s="20"/>
      <c r="D275" s="20"/>
    </row>
    <row r="276" spans="1:4" x14ac:dyDescent="0.25">
      <c r="B276" s="17" t="s">
        <v>4</v>
      </c>
      <c r="C276" s="20">
        <v>3</v>
      </c>
      <c r="D276" s="20">
        <v>50.868000000000002</v>
      </c>
    </row>
    <row r="277" spans="1:4" x14ac:dyDescent="0.25">
      <c r="A277" s="17" t="s">
        <v>201</v>
      </c>
      <c r="C277" s="20"/>
      <c r="D277" s="20"/>
    </row>
    <row r="278" spans="1:4" x14ac:dyDescent="0.25">
      <c r="B278" s="17" t="s">
        <v>4</v>
      </c>
      <c r="C278" s="20">
        <v>3</v>
      </c>
      <c r="D278" s="20">
        <v>41.563000000000002</v>
      </c>
    </row>
    <row r="279" spans="1:4" x14ac:dyDescent="0.25">
      <c r="A279" s="17" t="s">
        <v>200</v>
      </c>
      <c r="C279" s="20"/>
      <c r="D279" s="20"/>
    </row>
    <row r="280" spans="1:4" x14ac:dyDescent="0.25">
      <c r="B280" s="17" t="s">
        <v>4</v>
      </c>
      <c r="C280" s="20">
        <v>2</v>
      </c>
      <c r="D280" s="20">
        <v>40.6</v>
      </c>
    </row>
    <row r="281" spans="1:4" x14ac:dyDescent="0.25">
      <c r="A281" s="17" t="s">
        <v>209</v>
      </c>
      <c r="C281" s="20"/>
      <c r="D281" s="20"/>
    </row>
    <row r="282" spans="1:4" x14ac:dyDescent="0.25">
      <c r="B282" s="17" t="s">
        <v>4</v>
      </c>
      <c r="C282" s="20">
        <v>2</v>
      </c>
      <c r="D282" s="20">
        <v>27.608000000000001</v>
      </c>
    </row>
    <row r="283" spans="1:4" x14ac:dyDescent="0.25">
      <c r="A283" s="17" t="s">
        <v>111</v>
      </c>
      <c r="C283" s="20">
        <v>807061</v>
      </c>
      <c r="D283" s="20">
        <v>30380959.362100001</v>
      </c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Monthly Stats</vt:lpstr>
      <vt:lpstr>Yearly Stats</vt:lpstr>
      <vt:lpstr>Container Graphs</vt:lpstr>
      <vt:lpstr>Commodity Stats - By Month</vt:lpstr>
      <vt:lpstr>Commodity Stats - By Year</vt:lpstr>
    </vt:vector>
  </TitlesOfParts>
  <Company>Fremantle Ports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gille_s</dc:creator>
  <cp:lastModifiedBy>Administrator</cp:lastModifiedBy>
  <dcterms:created xsi:type="dcterms:W3CDTF">2015-02-02T01:25:08Z</dcterms:created>
  <dcterms:modified xsi:type="dcterms:W3CDTF">2021-07-27T08:04:25Z</dcterms:modified>
</cp:coreProperties>
</file>